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perez\Documents\BIBLIOTECA\ESTADÍSTICAS DE USO\E-LIBRO\2024\"/>
    </mc:Choice>
  </mc:AlternateContent>
  <xr:revisionPtr revIDLastSave="0" documentId="13_ncr:1_{AA8BFA57-5315-43ED-81BD-0B137901F6C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sumen por mes" sheetId="1" r:id="rId1"/>
  </sheets>
  <calcPr calcId="191029"/>
</workbook>
</file>

<file path=xl/calcChain.xml><?xml version="1.0" encoding="utf-8"?>
<calcChain xmlns="http://schemas.openxmlformats.org/spreadsheetml/2006/main">
  <c r="G18" i="1" l="1"/>
  <c r="F18" i="1"/>
  <c r="E18" i="1"/>
  <c r="D18" i="1"/>
  <c r="C18" i="1"/>
</calcChain>
</file>

<file path=xl/sharedStrings.xml><?xml version="1.0" encoding="utf-8"?>
<sst xmlns="http://schemas.openxmlformats.org/spreadsheetml/2006/main" count="16" uniqueCount="16">
  <si>
    <t>Nombre de Reporte</t>
  </si>
  <si>
    <t>Resumen por mes</t>
  </si>
  <si>
    <t>Periodo</t>
  </si>
  <si>
    <t>Jan 2024 - Nov 2024</t>
  </si>
  <si>
    <t>Canal</t>
  </si>
  <si>
    <t>utmachala</t>
  </si>
  <si>
    <t>Año</t>
  </si>
  <si>
    <t>Mes</t>
  </si>
  <si>
    <t>Total de visitas</t>
  </si>
  <si>
    <t>Total de páginas vistas</t>
  </si>
  <si>
    <t>Total de copias</t>
  </si>
  <si>
    <t>Total de impresiones</t>
  </si>
  <si>
    <t>Total de descargas</t>
  </si>
  <si>
    <t>Títulos únicos</t>
  </si>
  <si>
    <t>Totales</t>
  </si>
  <si>
    <t>ESTADÍSTICA DE USO BASE DE DATOS ELIBRO (DESDE ENERO-NOVIEMBRE DEL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</si>
</sst>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Perpetua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wrapText="1"/>
    </xf>
  </cellXfs>
  <cellStyles count="1">
    <cellStyle name="Normal" xfId="0" builtinId="0"/>
  </cellStyles>
  <dxfs count="19">
    <dxf>
      <font>
        <strike val="0"/>
        <outline val="0"/>
        <shadow val="0"/>
        <u val="none"/>
        <vertAlign val="baseline"/>
        <sz val="11"/>
        <color theme="1"/>
        <name val="Perpetua"/>
        <family val="1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Perpetua"/>
        <family val="1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Perpetua"/>
        <family val="1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Perpetua"/>
        <family val="1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Perpetua"/>
        <family val="1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Perpetua"/>
        <family val="1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Perpetua"/>
        <family val="1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Perpetua"/>
        <family val="1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Perpetua"/>
        <family val="1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Perpetua"/>
        <family val="1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Perpetua"/>
        <family val="1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Perpetua"/>
        <family val="1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Perpetua"/>
        <family val="1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Perpetua"/>
        <family val="1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Perpetua"/>
        <family val="1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Perpetua"/>
        <family val="1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Perpetua"/>
        <family val="1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Perpetua"/>
        <family val="1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Perpetua"/>
        <family val="1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6:H18" totalsRowCount="1" headerRowDxfId="0" dataDxfId="1" totalsRowDxfId="2">
  <tableColumns count="8">
    <tableColumn id="1" xr3:uid="{00000000-0010-0000-0000-000001000000}" name="Año" totalsRowLabel="Totales" dataDxfId="18" totalsRowDxfId="17"/>
    <tableColumn id="2" xr3:uid="{00000000-0010-0000-0000-000002000000}" name="Mes" dataDxfId="16" totalsRowDxfId="15"/>
    <tableColumn id="3" xr3:uid="{00000000-0010-0000-0000-000003000000}" name="Total de visitas" totalsRowFunction="sum" dataDxfId="14" totalsRowDxfId="13"/>
    <tableColumn id="4" xr3:uid="{00000000-0010-0000-0000-000004000000}" name="Total de páginas vistas" totalsRowFunction="sum" dataDxfId="12" totalsRowDxfId="11"/>
    <tableColumn id="5" xr3:uid="{00000000-0010-0000-0000-000005000000}" name="Total de copias" totalsRowFunction="sum" dataDxfId="10" totalsRowDxfId="9"/>
    <tableColumn id="6" xr3:uid="{00000000-0010-0000-0000-000006000000}" name="Total de impresiones" totalsRowFunction="sum" dataDxfId="8" totalsRowDxfId="7"/>
    <tableColumn id="7" xr3:uid="{00000000-0010-0000-0000-000007000000}" name="Total de descargas" totalsRowFunction="sum" dataDxfId="6" totalsRowDxfId="5"/>
    <tableColumn id="8" xr3:uid="{00000000-0010-0000-0000-000008000000}" name="Títulos únicos" dataDxfId="4" totalsRowDxfId="3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"/>
  <sheetViews>
    <sheetView tabSelected="1" view="pageLayout" zoomScaleNormal="100" workbookViewId="0">
      <selection activeCell="F23" sqref="F23"/>
    </sheetView>
  </sheetViews>
  <sheetFormatPr baseColWidth="10" defaultColWidth="9.140625" defaultRowHeight="15" x14ac:dyDescent="0.25"/>
  <cols>
    <col min="1" max="1" width="7.5703125" customWidth="1"/>
    <col min="2" max="2" width="6.5703125" customWidth="1"/>
    <col min="3" max="3" width="13.42578125" customWidth="1"/>
    <col min="4" max="4" width="12.85546875" customWidth="1"/>
    <col min="5" max="5" width="11.5703125" customWidth="1"/>
    <col min="6" max="6" width="13.140625" customWidth="1"/>
    <col min="7" max="7" width="10.42578125" customWidth="1"/>
    <col min="8" max="8" width="7.85546875" customWidth="1"/>
  </cols>
  <sheetData>
    <row r="1" spans="1:8" ht="15.75" x14ac:dyDescent="0.3">
      <c r="A1" s="1" t="s">
        <v>15</v>
      </c>
      <c r="B1" s="1"/>
      <c r="C1" s="1"/>
      <c r="D1" s="1"/>
      <c r="E1" s="1"/>
      <c r="F1" s="1"/>
      <c r="G1" s="1"/>
      <c r="H1" s="1"/>
    </row>
    <row r="2" spans="1:8" ht="15.75" x14ac:dyDescent="0.3">
      <c r="A2" s="2" t="s">
        <v>0</v>
      </c>
      <c r="B2" s="2" t="s">
        <v>1</v>
      </c>
      <c r="C2" s="2"/>
      <c r="D2" s="2"/>
      <c r="E2" s="2"/>
      <c r="F2" s="2"/>
      <c r="G2" s="2"/>
      <c r="H2" s="2"/>
    </row>
    <row r="3" spans="1:8" ht="15.75" x14ac:dyDescent="0.3">
      <c r="A3" s="2" t="s">
        <v>2</v>
      </c>
      <c r="B3" s="2" t="s">
        <v>3</v>
      </c>
      <c r="C3" s="2"/>
      <c r="D3" s="2"/>
      <c r="E3" s="2"/>
      <c r="F3" s="2"/>
      <c r="G3" s="2"/>
      <c r="H3" s="2"/>
    </row>
    <row r="4" spans="1:8" ht="15.75" x14ac:dyDescent="0.3">
      <c r="A4" s="2" t="s">
        <v>4</v>
      </c>
      <c r="B4" s="2" t="s">
        <v>5</v>
      </c>
      <c r="C4" s="2"/>
      <c r="D4" s="2"/>
      <c r="E4" s="2"/>
      <c r="F4" s="2"/>
      <c r="G4" s="2"/>
      <c r="H4" s="2"/>
    </row>
    <row r="5" spans="1:8" ht="15.75" x14ac:dyDescent="0.3">
      <c r="A5" s="2"/>
      <c r="B5" s="2"/>
      <c r="C5" s="2"/>
      <c r="D5" s="2"/>
      <c r="E5" s="2"/>
      <c r="F5" s="2"/>
      <c r="G5" s="2"/>
      <c r="H5" s="2"/>
    </row>
    <row r="6" spans="1:8" ht="35.25" customHeight="1" x14ac:dyDescent="0.3">
      <c r="A6" s="3" t="s">
        <v>6</v>
      </c>
      <c r="B6" s="3" t="s">
        <v>7</v>
      </c>
      <c r="C6" s="3" t="s">
        <v>8</v>
      </c>
      <c r="D6" s="3" t="s">
        <v>9</v>
      </c>
      <c r="E6" s="3" t="s">
        <v>10</v>
      </c>
      <c r="F6" s="3" t="s">
        <v>11</v>
      </c>
      <c r="G6" s="3" t="s">
        <v>12</v>
      </c>
      <c r="H6" s="3" t="s">
        <v>13</v>
      </c>
    </row>
    <row r="7" spans="1:8" ht="15.75" x14ac:dyDescent="0.3">
      <c r="A7" s="2">
        <v>2024</v>
      </c>
      <c r="B7" s="2">
        <v>1</v>
      </c>
      <c r="C7" s="2">
        <v>10332</v>
      </c>
      <c r="D7" s="2">
        <v>58300</v>
      </c>
      <c r="E7" s="2">
        <v>2990</v>
      </c>
      <c r="F7" s="2">
        <v>1349</v>
      </c>
      <c r="G7" s="2">
        <v>53</v>
      </c>
      <c r="H7" s="2">
        <v>2148</v>
      </c>
    </row>
    <row r="8" spans="1:8" ht="15.75" x14ac:dyDescent="0.3">
      <c r="A8" s="2">
        <v>2024</v>
      </c>
      <c r="B8" s="2">
        <v>2</v>
      </c>
      <c r="C8" s="2">
        <v>5116</v>
      </c>
      <c r="D8" s="2">
        <v>27238</v>
      </c>
      <c r="E8" s="2">
        <v>1375</v>
      </c>
      <c r="F8" s="2">
        <v>708</v>
      </c>
      <c r="G8" s="2">
        <v>19</v>
      </c>
      <c r="H8" s="2">
        <v>1515</v>
      </c>
    </row>
    <row r="9" spans="1:8" ht="15.75" x14ac:dyDescent="0.3">
      <c r="A9" s="2">
        <v>2024</v>
      </c>
      <c r="B9" s="2">
        <v>3</v>
      </c>
      <c r="C9" s="2">
        <v>1229</v>
      </c>
      <c r="D9" s="2">
        <v>6814</v>
      </c>
      <c r="E9" s="2">
        <v>329</v>
      </c>
      <c r="F9" s="2">
        <v>393</v>
      </c>
      <c r="G9" s="2">
        <v>10</v>
      </c>
      <c r="H9" s="2">
        <v>602</v>
      </c>
    </row>
    <row r="10" spans="1:8" ht="15.75" x14ac:dyDescent="0.3">
      <c r="A10" s="2">
        <v>2024</v>
      </c>
      <c r="B10" s="2">
        <v>4</v>
      </c>
      <c r="C10" s="2">
        <v>20176</v>
      </c>
      <c r="D10" s="2">
        <v>99105</v>
      </c>
      <c r="E10" s="2">
        <v>5095</v>
      </c>
      <c r="F10" s="2">
        <v>3459</v>
      </c>
      <c r="G10" s="2">
        <v>174</v>
      </c>
      <c r="H10" s="2">
        <v>3133</v>
      </c>
    </row>
    <row r="11" spans="1:8" ht="15.75" x14ac:dyDescent="0.3">
      <c r="A11" s="2">
        <v>2024</v>
      </c>
      <c r="B11" s="2">
        <v>5</v>
      </c>
      <c r="C11" s="2">
        <v>15137</v>
      </c>
      <c r="D11" s="2">
        <v>75523</v>
      </c>
      <c r="E11" s="2">
        <v>4427</v>
      </c>
      <c r="F11" s="2">
        <v>2104</v>
      </c>
      <c r="G11" s="2">
        <v>64</v>
      </c>
      <c r="H11" s="2">
        <v>3119</v>
      </c>
    </row>
    <row r="12" spans="1:8" ht="15.75" x14ac:dyDescent="0.3">
      <c r="A12" s="2">
        <v>2024</v>
      </c>
      <c r="B12" s="2">
        <v>6</v>
      </c>
      <c r="C12" s="2">
        <v>8834</v>
      </c>
      <c r="D12" s="2">
        <v>46791</v>
      </c>
      <c r="E12" s="2">
        <v>3043</v>
      </c>
      <c r="F12" s="2">
        <v>4832</v>
      </c>
      <c r="G12" s="2">
        <v>47</v>
      </c>
      <c r="H12" s="2">
        <v>1978</v>
      </c>
    </row>
    <row r="13" spans="1:8" ht="15.75" x14ac:dyDescent="0.3">
      <c r="A13" s="2">
        <v>2024</v>
      </c>
      <c r="B13" s="2">
        <v>7</v>
      </c>
      <c r="C13" s="2">
        <v>7714</v>
      </c>
      <c r="D13" s="2">
        <v>37444</v>
      </c>
      <c r="E13" s="2">
        <v>2156</v>
      </c>
      <c r="F13" s="2">
        <v>2740</v>
      </c>
      <c r="G13" s="2">
        <v>18</v>
      </c>
      <c r="H13" s="2">
        <v>2027</v>
      </c>
    </row>
    <row r="14" spans="1:8" ht="15.75" x14ac:dyDescent="0.3">
      <c r="A14" s="2">
        <v>2024</v>
      </c>
      <c r="B14" s="2">
        <v>8</v>
      </c>
      <c r="C14" s="2">
        <v>1511</v>
      </c>
      <c r="D14" s="2">
        <v>7492</v>
      </c>
      <c r="E14" s="2">
        <v>804</v>
      </c>
      <c r="F14" s="2">
        <v>351</v>
      </c>
      <c r="G14" s="2">
        <v>35</v>
      </c>
      <c r="H14" s="2">
        <v>675</v>
      </c>
    </row>
    <row r="15" spans="1:8" ht="15.75" x14ac:dyDescent="0.3">
      <c r="A15" s="2">
        <v>2024</v>
      </c>
      <c r="B15" s="2">
        <v>9</v>
      </c>
      <c r="C15" s="2">
        <v>1612</v>
      </c>
      <c r="D15" s="2">
        <v>6617</v>
      </c>
      <c r="E15" s="2">
        <v>111</v>
      </c>
      <c r="F15" s="2">
        <v>335</v>
      </c>
      <c r="G15" s="2">
        <v>16</v>
      </c>
      <c r="H15" s="2">
        <v>973</v>
      </c>
    </row>
    <row r="16" spans="1:8" ht="15.75" x14ac:dyDescent="0.3">
      <c r="A16" s="2">
        <v>2024</v>
      </c>
      <c r="B16" s="2">
        <v>10</v>
      </c>
      <c r="C16" s="2">
        <v>18368</v>
      </c>
      <c r="D16" s="2">
        <v>88999</v>
      </c>
      <c r="E16" s="2">
        <v>3774</v>
      </c>
      <c r="F16" s="2">
        <v>4159</v>
      </c>
      <c r="G16" s="2">
        <v>255</v>
      </c>
      <c r="H16" s="2">
        <v>3362</v>
      </c>
    </row>
    <row r="17" spans="1:8" ht="15.75" x14ac:dyDescent="0.3">
      <c r="A17" s="2">
        <v>2024</v>
      </c>
      <c r="B17" s="2">
        <v>11</v>
      </c>
      <c r="C17" s="2">
        <v>10177</v>
      </c>
      <c r="D17" s="2">
        <v>46816</v>
      </c>
      <c r="E17" s="2">
        <v>2756</v>
      </c>
      <c r="F17" s="2">
        <v>3419</v>
      </c>
      <c r="G17" s="2">
        <v>61</v>
      </c>
      <c r="H17" s="2">
        <v>2562</v>
      </c>
    </row>
    <row r="18" spans="1:8" ht="15.75" x14ac:dyDescent="0.3">
      <c r="A18" s="2" t="s">
        <v>14</v>
      </c>
      <c r="B18" s="2"/>
      <c r="C18" s="2">
        <f>SUBTOTAL(109,Table1[Total de visitas])</f>
        <v>100206</v>
      </c>
      <c r="D18" s="2">
        <f>SUBTOTAL(109,Table1[Total de páginas vistas])</f>
        <v>501139</v>
      </c>
      <c r="E18" s="2">
        <f>SUBTOTAL(109,Table1[Total de copias])</f>
        <v>26860</v>
      </c>
      <c r="F18" s="2">
        <f>SUBTOTAL(109,Table1[Total de impresiones])</f>
        <v>23849</v>
      </c>
      <c r="G18" s="2">
        <f>SUBTOTAL(109,Table1[Total de descargas])</f>
        <v>752</v>
      </c>
      <c r="H18" s="2"/>
    </row>
  </sheetData>
  <mergeCells count="1">
    <mergeCell ref="A1:H1"/>
  </mergeCells>
  <pageMargins left="0.7" right="0.7" top="0.75" bottom="0.75" header="0.3" footer="0.3"/>
  <pageSetup orientation="portrait" horizontalDpi="360" verticalDpi="36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 por mes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Perez Garcia</dc:creator>
  <cp:lastModifiedBy>Belkis Perez Garcia</cp:lastModifiedBy>
  <cp:lastPrinted>2024-12-12T21:05:30Z</cp:lastPrinted>
  <dcterms:created xsi:type="dcterms:W3CDTF">2024-12-09T13:37:54Z</dcterms:created>
  <dcterms:modified xsi:type="dcterms:W3CDTF">2024-12-12T21:05:39Z</dcterms:modified>
</cp:coreProperties>
</file>