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hidePivotFieldList="1" defaultThemeVersion="124226"/>
  <bookViews>
    <workbookView xWindow="240" yWindow="108" windowWidth="14808" windowHeight="8016" tabRatio="998" firstSheet="8" activeTab="11"/>
  </bookViews>
  <sheets>
    <sheet name="SOCIOLOGÍA" sheetId="1" r:id="rId1"/>
    <sheet name="EVA_SOCIOLOGÍA" sheetId="2" r:id="rId2"/>
    <sheet name="TRAB.SOCIAL" sheetId="4" r:id="rId3"/>
    <sheet name="EVA_TRAB.SOCIAL" sheetId="5" r:id="rId4"/>
    <sheet name="PED.DEL.DEPORTE" sheetId="6" r:id="rId5"/>
    <sheet name="EVA__PED.DEL.DEPORTE" sheetId="7" r:id="rId6"/>
    <sheet name="PSICLOGÍA CLÍNICA" sheetId="10" r:id="rId7"/>
    <sheet name="EVA__PSICLOGÍA CLÍNICA" sheetId="11" r:id="rId8"/>
    <sheet name="PEDAGOGÍA DE LOS IDIOMAS " sheetId="12" r:id="rId9"/>
    <sheet name="EVA__PEDAGOGÍA DE LOS IDIOMAS " sheetId="8" r:id="rId10"/>
    <sheet name="GESTION AMBIENTAL " sheetId="9" r:id="rId11"/>
    <sheet name="EVA__GESTION AMBIENTAL " sheetId="3" r:id="rId12"/>
  </sheets>
  <calcPr calcId="152511"/>
</workbook>
</file>

<file path=xl/calcChain.xml><?xml version="1.0" encoding="utf-8"?>
<calcChain xmlns="http://schemas.openxmlformats.org/spreadsheetml/2006/main">
  <c r="H10" i="3" l="1"/>
  <c r="H8" i="3"/>
  <c r="H7" i="3"/>
  <c r="F7" i="3"/>
  <c r="F8" i="3"/>
  <c r="F9" i="3"/>
  <c r="F10" i="3"/>
  <c r="F6" i="3"/>
  <c r="F7" i="8"/>
  <c r="F8" i="8"/>
  <c r="F9" i="8"/>
  <c r="F10" i="8"/>
  <c r="F6" i="8"/>
  <c r="F11" i="8"/>
  <c r="H12" i="11"/>
  <c r="F7" i="11"/>
  <c r="F8" i="11"/>
  <c r="F9" i="11"/>
  <c r="F10" i="11"/>
  <c r="F11" i="11"/>
  <c r="F12" i="11"/>
  <c r="F13" i="11"/>
  <c r="F14" i="11"/>
  <c r="F6" i="11"/>
  <c r="F7" i="7"/>
  <c r="F8" i="7"/>
  <c r="F9" i="7"/>
  <c r="F10" i="7"/>
  <c r="F6" i="7"/>
  <c r="H12" i="5"/>
  <c r="H10" i="5"/>
  <c r="H7" i="5"/>
  <c r="F13" i="5"/>
  <c r="F7" i="5"/>
  <c r="F8" i="5"/>
  <c r="F9" i="5"/>
  <c r="F10" i="5"/>
  <c r="F11" i="5"/>
  <c r="F12" i="5"/>
  <c r="F6" i="5"/>
  <c r="F7" i="2"/>
  <c r="F8" i="2"/>
  <c r="F6" i="2"/>
  <c r="D15" i="11" l="1"/>
  <c r="E15" i="11"/>
  <c r="K38" i="11"/>
  <c r="K36" i="5" l="1"/>
  <c r="E11" i="3" l="1"/>
  <c r="K26" i="3" l="1"/>
  <c r="D11" i="3"/>
  <c r="C11" i="3"/>
  <c r="G10" i="3"/>
  <c r="G8" i="3"/>
  <c r="G7" i="3"/>
  <c r="E11" i="8"/>
  <c r="C17" i="8" s="1"/>
  <c r="D11" i="8"/>
  <c r="C15" i="11"/>
  <c r="G12" i="11"/>
  <c r="E14" i="5"/>
  <c r="D14" i="5"/>
  <c r="C14" i="5"/>
  <c r="G12" i="5"/>
  <c r="G10" i="5"/>
  <c r="G7" i="5"/>
  <c r="G11" i="3" l="1"/>
  <c r="H11" i="3" s="1"/>
  <c r="F11" i="3"/>
  <c r="F15" i="11"/>
  <c r="G15" i="11"/>
  <c r="H15" i="11" s="1"/>
  <c r="F14" i="5"/>
  <c r="G14" i="5"/>
  <c r="H14" i="5" s="1"/>
  <c r="E11" i="7"/>
  <c r="F9" i="2"/>
  <c r="D9" i="2"/>
  <c r="C11" i="7"/>
  <c r="C11" i="8"/>
  <c r="E9" i="2"/>
  <c r="C9" i="2"/>
  <c r="D11" i="7"/>
  <c r="F11" i="7"/>
</calcChain>
</file>

<file path=xl/sharedStrings.xml><?xml version="1.0" encoding="utf-8"?>
<sst xmlns="http://schemas.openxmlformats.org/spreadsheetml/2006/main" count="1491" uniqueCount="991">
  <si>
    <t>ORDEN</t>
  </si>
  <si>
    <t>ASIGNATURA</t>
  </si>
  <si>
    <t>BIBLIOGRAFÍA BÁSICA</t>
  </si>
  <si>
    <t>SI</t>
  </si>
  <si>
    <t>Introducción a la Sociología</t>
  </si>
  <si>
    <t>• Nikitin, P. (c1959). Economía política. Colombia: Novoagrafic. (BCS02185)</t>
  </si>
  <si>
    <t>• Kendall, Diana (c2011). Sociología en nuestro tiempo. México: Cengage Learning Editores. (BCS02066)</t>
  </si>
  <si>
    <t>• Giddens, Anthony (c2002). Sociología. España: Alianza Editorial. (BCS01931)</t>
  </si>
  <si>
    <t>• Bottomore, Tom (c1975). La sociología marxista. España: Alianza Editorial. (BCS01853)</t>
  </si>
  <si>
    <t>• Bauman, Zygmunt (c1975). Fundamentos de sociología marxista.. España: Alberto corazón editor. (BCS02231)</t>
  </si>
  <si>
    <t>Historia contemporánea del Ecuador y América Latina.</t>
  </si>
  <si>
    <t>• Ayala Moran, Enrique (c1996). Nueva historia del Ecuador. Ecuador: Corporación Editora Nacional. (BCS01599)</t>
  </si>
  <si>
    <t>• Quintero, Rafael (c1991). Ecuador. Ecuador: Flacso. (BCS02263)</t>
  </si>
  <si>
    <t>• Salvador Lara, Jorge (c2013). Breve historia contemporánea del Ecuador. Colombia: Fondo de Cultura Económica. (BCS03335)</t>
  </si>
  <si>
    <t>Epistemología de las Ciencias Sociales</t>
  </si>
  <si>
    <t>• Fontaines, Tomás Iván (c2015). Complejidad, epistemología y multirreferencialidad. Ecuador: Universidad Técnica de Machala. (BCS00031)</t>
  </si>
  <si>
    <t xml:space="preserve">
• Achig Subía, Lucas A. (c2001). Enfoques y métodos de la investigación científica. Ecuador: AFEFCE. (BCS01750)</t>
  </si>
  <si>
    <t>Métodos y técnicas de investigación</t>
  </si>
  <si>
    <t>• Pardinas, Felipe (c1976). Metodología y técnicas de investigación en ciencias sociales. México: Siglo XXI Editores. (BCS01048)</t>
  </si>
  <si>
    <t>• Goode, William J. (c2013). Métodos de investigación social. México: Editorial Trillas. (BCS00158)</t>
  </si>
  <si>
    <t>• Goode, William J. (c1980). Métodos de investigación social. Mexico: Trillas. (BCS01077)</t>
  </si>
  <si>
    <t>• Achig Subía, Lucas A. (c2001). Enfoques y métodos de la investigación científica. Ecuador: AFEFCE. (BCS01750)</t>
  </si>
  <si>
    <t>• Urrutia Torres, Lourdes (c2003). Metodología de la investigación social I. Cuba: Editorial Félix Varela. (BCS01753)</t>
  </si>
  <si>
    <t>• Galtung, Johan (c1966). Teorías y métodos de la investigación social. Argentina: Editorial Universitaria de Buenos Aires S.E.M.. (BCS01928)</t>
  </si>
  <si>
    <t>• Serrano, Manuel Martín (c1978). Métodos actuales de investigación social. España: AKAL Editor. (BCS01950)</t>
  </si>
  <si>
    <t>• Fernández Poncela, Anna María (c2011). La investigación social. México: Editorial Trillas. (BCS00115)</t>
  </si>
  <si>
    <t>Cultura física</t>
  </si>
  <si>
    <t>• Dávila Sosa, Miguel Ángel (c2015). La educación física. Mexico: Trillas. (BCS00106)</t>
  </si>
  <si>
    <t xml:space="preserve">
• Dávila Sosa, Miguel Ángel (c2014). La enseñanza de la educación física. Mexico: Trillas. (BCS00107)</t>
  </si>
  <si>
    <t>• Dietrich, Martin (c2016). Manual de metodología del entrenamiento deportivo. España: Editorial Paidotribo. (BCS00165)</t>
  </si>
  <si>
    <t>• Ministerio del deporte, (c2013). Atletismo. Ecuador: Edición Ochoymedio. (BCS02818)</t>
  </si>
  <si>
    <t>• Gómez Piqueras, Pedro (c2014). Preparación física para el fútbol. México: Editorial Trillas. (BCS00166)</t>
  </si>
  <si>
    <t>• Lloret Rivera, Mario (c2016). Natación terapéutica. España: Editorial Paidotribo. (BCS00154)</t>
  </si>
  <si>
    <t>• McArdle, William D. (2015). Fisiología del ejercicio. España: Wolters Kluwer. (BCS03307)</t>
  </si>
  <si>
    <t>• Cervantes, Eduardo (c2015). Primeros auxilios. México: Editorial Trillas. (BCS03357)</t>
  </si>
  <si>
    <t>• Flor, Ivan (c2016). Manual de educación física. España: Cultural. (BCS04050)</t>
  </si>
  <si>
    <t>• Martínez López, Emilio E. (C2016). Pruebas de aptitud física. España: Editorial Paidotribo. (BCS00153)</t>
  </si>
  <si>
    <t>Expresión Oral y Redacción académica</t>
  </si>
  <si>
    <t>• Ramos Jiménez, Leticia (c2011). Tareas de lectura expresión oral y escrita I. México: Pearson Educación. (BCS01713)</t>
  </si>
  <si>
    <t>• Ramos Jiménez, Leticia (c2010). Tareas de lectura expresión oral y escrita II. México: Pearson Educación. (BCS01714)</t>
  </si>
  <si>
    <t>• Guerrero Jiménez, Galo (c2012). Expresión oral y escrita. Ecuador: Universidad Técnica Particular de Loja. (BCS03299)</t>
  </si>
  <si>
    <t>• Vallejo, Raúl (c2013). Manual de escritura académica. Ecuador: Corporación Editora Nacional. (BCS00653)</t>
  </si>
  <si>
    <t>Corrientes Sociológicas I</t>
  </si>
  <si>
    <t>• Gelles, Richard J. (c2000). Sociología. México: Interamericana Mcgraw - Hill. (BCS01965)</t>
  </si>
  <si>
    <t>• Schaefer, Richard T. (c2012). Sociología. México: McGrawHill Education. (BCS00108)</t>
  </si>
  <si>
    <t>• Lazarsfeld, P. F. (c1971). La sociología en las profesiones.. Argentina: Editorial Paidós. (BCS01929)</t>
  </si>
  <si>
    <t>• Allerbeck, Rosenmayr (c1979). Introducción a la sociología de la juventud. Argentina: Editorial Kapelusz. (BCS01959)</t>
  </si>
  <si>
    <t>Economía Política</t>
  </si>
  <si>
    <t>• Méndez Morales, José Silvestre (c2014). Fundamentos de economía. México: McGraw-Hill Interamericana. (BCS03352)</t>
  </si>
  <si>
    <t>• Nikitin, P. (c1959). Economía Política. Colombia: Novoagrafic. (BCS02185)</t>
  </si>
  <si>
    <t>• Case, Karl E. (c1997). Principios de microeconomía. México: Prentice Hall Hispanoamericana. (BCS02396)</t>
  </si>
  <si>
    <t>Entorno Socioeconómico local, nacional y mundial</t>
  </si>
  <si>
    <t>• Vázquez S., Lola (c2002). Ecuador Su Realidad. Ecuador: Artes gráficas Silva. (BCS02190)</t>
  </si>
  <si>
    <t>• Neyra Ballestero, Bélgica (c2009). Presencia de la etnia negra en la provincia de El Oro. Ecuador: Casa de la cultura ecuatoriana ''Benjamín Carríon''. (BCS02493)</t>
  </si>
  <si>
    <t>• Salcedo Parrales, César Dionisio (c1992). Machala 455 años de historia. Ecuador: Offset Atlantida. (BCS02851)</t>
  </si>
  <si>
    <t>• Astudillo S., Clodoveo (c2009). Sociedad orense en el siglo XX. Ecuador: Casa de la cultura ecuatoriana ''Benjamín Carríon''. (BCS02777)</t>
  </si>
  <si>
    <t>• Astudillo, Clodoveo (c2013). El Oro. Ecuador: Universidad Técnica de Machala. (BCS02816)</t>
  </si>
  <si>
    <t>Estadística aplicada a la Sociología</t>
  </si>
  <si>
    <t>• Carrascal Arranz, Ursicino (c2014). Estadística descriptiva con Microsoft Excel 2010. Colombia: Ediciones de la U. (BCS03343)</t>
  </si>
  <si>
    <t>• Ritchey, Ferris J. (c2008). Estadística para las Ciencias Sociales. Colombia: McGraw-Hill Interamericana. (BCS00111)</t>
  </si>
  <si>
    <t>• Ritchey, Ferris J. (c2002). Estadística para las ciencias sociales. Argentina: McGraw-Hill. (BCS02972)</t>
  </si>
  <si>
    <t>Investigación cuantitativa</t>
  </si>
  <si>
    <t>• Hernández Sampieri, Roberto (c1997). Metodología de la investigación. Argentina: McGraw-Hill. (BCS01076)</t>
  </si>
  <si>
    <t>• Ñaupas Paitán, Humberto (c2013). Metodología de la investigación científica y elaboración de tesis. Perú: Universidad Nacional Mayor de San Marcos. (BCS00179)</t>
  </si>
  <si>
    <t xml:space="preserve">
• Niño Rojas, Víctor Miguel (c2011). Metodología de la investigación. Colombia: Ediciones de la U. (BCS03371)</t>
  </si>
  <si>
    <t>Derechos humanos y ciudadanía del Buen Vivir</t>
  </si>
  <si>
    <t>• Corporación de Estudios y Publicaciones. (2017). Constitución de la República del Ecuador . Corporación de Estudios y Publicaciones. https://basesdedatos.utmachala.edu.ec:2136/lib/utmachalasp/detail.action?docID=5102848</t>
  </si>
  <si>
    <t>• David Sánchez Santillán . (2015). Estudio introductorio del derecho ambiental nacional e internacional. Corporación de Estudios y Publicaciones . https://basesdedatos.utmachala.edu.ec:2136/lib/utmachalasp/detail.action?docID=4945349</t>
  </si>
  <si>
    <t>• Editorial Digital UNID . (2014). Ser humano. Editorial Digital UNID . https://basesdedatos.utmachala.edu.ec:2136/lib/utmachalasp/detail.action?docID=5307939</t>
  </si>
  <si>
    <t>• Senplades, (c2013). Plan nacional para el buen vivir 2013-2017. Ecuador: SENPLADES. (BCS00194)</t>
  </si>
  <si>
    <t>Corrientes sociológicas II</t>
  </si>
  <si>
    <t>• Johnson, H.M (c1967). Sociología de la producción y el consumo. Argentina: Editorial Paidós. (BCS01918)</t>
  </si>
  <si>
    <t xml:space="preserve">
• Bauman, Zygmunt (c1975). Fundamentos de sociología marxista.. España: Alberto corazón editor. (BCS02231)</t>
  </si>
  <si>
    <t>• Buckley, Walter (c1970). La sociología y la teoría moderna de los sistemas. Argentina: Amorrortu. (BCS02353)</t>
  </si>
  <si>
    <t>• Friedrichs, Robert (c2001). Sociología de la Sociología. Argentina: Amorrortu. (BCS02255)</t>
  </si>
  <si>
    <t>• Giddens, Anthony (c1976). Política y Sociología en Max Weber. España: Alianza Editorial. (BCS02260)</t>
  </si>
  <si>
    <t xml:space="preserve">
• Espinosa Tamayo, Alfredo (c1979). Psicología y sociología del pueblo ecuatoriano. Ecuador: Banco Central del Ecuador. (BCS00084)
</t>
  </si>
  <si>
    <t>Filosofía Política I</t>
  </si>
  <si>
    <t>• Kolakowski, Leszek (c1979). La filosofía positivista. España: Ediciones Cátedra. (BCS02552)</t>
  </si>
  <si>
    <t>• Korsch, Karl (c1978). Marxismo y filosofía. España: Ediciones Ariel. (BCS02403)</t>
  </si>
  <si>
    <t>• Copleston, Frederick (c1981). Historia de la filosofía. España: Ediciones Ariel. (BCS02528)</t>
  </si>
  <si>
    <t>• Bustamante, José Rafael (c2006). De la filosofía y otros ensayos. Ecuador: Universidad Alfredo Pérez Guerrero. (BCS00534)</t>
  </si>
  <si>
    <t>• Roig, Arturo Andrés (c1984). Humanismo en la segunda mitad del siglo XVIII. Ecuador: Banco Central del Ecuador. (BCS00078)</t>
  </si>
  <si>
    <t>Antropología Social</t>
  </si>
  <si>
    <t>• Lewis, I. M. (c1972). Historia y antropología. España: Editorial Seix Barral. (BCS02422)</t>
  </si>
  <si>
    <t>• Dumont, Louis (c1975). Introducción a dos teorías de la antropología social. España: Editorial Anagrama. (BCS02482)</t>
  </si>
  <si>
    <t>• Levi-Strauss, Claude (c1968). Elogio de la antropología. Argentina: Siglo XXI Argentina Editores. (BCS02476)</t>
  </si>
  <si>
    <t>• Bloch, Maurice (c1977). Análisis marxistas y antropología social. España: Editorial Anagrama. (BCS02473)</t>
  </si>
  <si>
    <t>• Bastide, Roger (c2001). Antropología aplicada. : Amarrortu Editores. (BCS02431)</t>
  </si>
  <si>
    <t>Investigación Cualitativa</t>
  </si>
  <si>
    <t>• Ander-Egg, Ezequiel (c2012). Aprender a investigar. Ecuador: Universidad Central del Ecuador. (BCS01955)</t>
  </si>
  <si>
    <t>• Villafuerte, Jhonny S (c2015). La investigación cualitativa, rutas para la puesta en práctica.. Ecuador: Universidad Técnica de Machala. (BCS00043)</t>
  </si>
  <si>
    <t>• López Regalado, Oscar (c2013). Software educativo en el aula. Alemania: PUBLICIA. (BCS02128)</t>
  </si>
  <si>
    <t>• Hernández Sampieri, Roberto (c2014). Metodología de la investigación. México: McGraw-Hill Interamericana Editores. (BCS00105)</t>
  </si>
  <si>
    <t>• Urrutia Boloña, Carlos (c1988). La investigación social. Argentina: Editorial Lumen-Hvmanitas. (BCS01953)</t>
  </si>
  <si>
    <t>Sierra Bravo, Restituto (c1984). Ciencias sociales epistemología, lógica y metodología. España: Paraninfo. (BCS01057)</t>
  </si>
  <si>
    <t xml:space="preserve">
• Urrutia Torres, Lourdes (c2003). Metodología de la investigación social I. Cuba: Editorial Félix Varela. (BCS01753)</t>
  </si>
  <si>
    <t>Informática aplicada a las ciencias sociales</t>
  </si>
  <si>
    <t>• Alfie, Gabriela (c2011). Computación práctica para docentes. México: Alfaomega. (BCS02003)</t>
  </si>
  <si>
    <t>• Cantone, Dante (c2011). Introducción a la informática. Colombia: Ediciones de la U. (BCS03369)</t>
  </si>
  <si>
    <t>SEMESTRE/AÑO</t>
  </si>
  <si>
    <t>BIBLIOGRAFIA PROPUESTA</t>
  </si>
  <si>
    <t>% SI</t>
  </si>
  <si>
    <t>NO</t>
  </si>
  <si>
    <t>% NO</t>
  </si>
  <si>
    <t>TOTAL</t>
  </si>
  <si>
    <t>Total general</t>
  </si>
  <si>
    <t>EXPRESIÓN ORAL Y REDACCIÓN ACADÉMICA</t>
  </si>
  <si>
    <t>FILOSOFÍA DEL TRABAJO SOCIAL</t>
  </si>
  <si>
    <t>• Pérez Grajales, Héctor (c2008). Argumentación y comunicación. Colombia: Cooperativa Editorial Magisterio. (BCS03103)</t>
  </si>
  <si>
    <t>FUNDAMENTOS HISTÓRICOS, SOCIALES Y POLÍTICOS DEL TRABAJO SOCIAL</t>
  </si>
  <si>
    <t>• Ander-Egg, Ezequiel (c1994). Historia del trabajo social. Argentina: Ediciones Lumen. (BCS01113)</t>
  </si>
  <si>
    <t>• Ander-Egg, Ezequiel (c2013). ¿Qué es el trabajo social?. Paraguay: Universidad Autónoma de Encarnación. (BCS00761)</t>
  </si>
  <si>
    <t>• Navas Tovar, Gladys (c1990). Iniciación al trabajo social. Ecuador: Editoriales Abya - Yala. (BCS01106)</t>
  </si>
  <si>
    <t>MÉTODOS Y TÉCNICAS DE LA INVESTIGACIÓN</t>
  </si>
  <si>
    <t>• Sierra Bravo, R. (c1988). Técnicas de investigación social. España: Paraninfo. (BCS01074)</t>
  </si>
  <si>
    <t>REALIDAD LOCAL, NACIONAL Y MUNDIAL</t>
  </si>
  <si>
    <t>SOCIOLOGÍA GENERAL</t>
  </si>
  <si>
    <t>DERECHOS HUMANOS, CIUDADANÍA Y BUEN VIVIR</t>
  </si>
  <si>
    <t>• Corporación de Estudios y Publicaciones . (2017). Constitución de la República del Ecuador: comentarios, legislación conexa, concordancias. Corporación de Estudios y Publicaciones . https://basesdedatos.utmachala.edu.ec:2136/lib/utmachalasp/detail.action?docID=5102848</t>
  </si>
  <si>
    <t>• Asamblea General de las Naciones Unidas . (2014). Convención americana sobre derechos humanos. El Cid Editor. https://basesdedatos.utmachala.edu.ec:2136/lib/utmachalasp/detail.action?docID=3218766</t>
  </si>
  <si>
    <t>• José Vicente Mestre Chust . (2016). Los derechos humanos. Editorial UOC . https://basesdedatos.utmachala.edu.ec:2136/lib/utmachalasp/detail.action?docID=4570087</t>
  </si>
  <si>
    <t>• Corte Interamericana de Derechos Humanos . (2014). Sistema interamericano de derechos humanos. El Cid Editor . https://basesdedatos.utmachala.edu.ec:2136/lib/utmachalasp/detail.action?docID=3218709</t>
  </si>
  <si>
    <t>• Corporación de Estudios y Publicaciones. (2018). Código de la Niñez y la Adolescencia: legislación conexa, concordancias. Corporación de Estudios y Publicaciones. https://basesdedatos.utmachala.edu.ec:2136/lib/utmachalasp/detail.action?docID=5349537</t>
  </si>
  <si>
    <t>• Corporación de Estudios y Publicaciones . (2017). Legislación de la Mujer: concordancias. Corporación de Estudios y Publicaciones . https://basesdedatos.utmachala.edu.ec:2136/lib/utmachalasp/detail.action?docID=5102850</t>
  </si>
  <si>
    <t>INVESTIGACIÓN SOCIAL</t>
  </si>
  <si>
    <t>• Espinoza Freire, Eudaldo (c2015). Metodología de investigación educativa y técnica. Ecuador: Universidad Técnica de Machala. (BCS00017)</t>
  </si>
  <si>
    <t>• Espinoza Freire, Edualdo (c2015). Aspectos teóricos e instrumentos de la metodología de la investigación educativa.. Ecuador: Universidad Técnica de Machala. (BCS00048)</t>
  </si>
  <si>
    <t>LEGISLACIÓN SOCIAL</t>
  </si>
  <si>
    <t>• Quintero, Rafael (c1980). El mito del populismo en el Ecuador. Ecuador: Flacso. (BCS03035)</t>
  </si>
  <si>
    <t>• Vallés, Josep M. (c2004). Ciencia política: una introducción. España: Editorial Ariel. (BCS03214)</t>
  </si>
  <si>
    <t>• Álvarez García, Isaías (c2013). Planificación y desarrollo de proyectos sociales y educativos. México: Limusa. (BCS02179)</t>
  </si>
  <si>
    <t>• Gordillo Quizhpe, Iván (c2015). Planificación de proyectos de vinculación con la sociedad.. Ecuador: Universidad Técnica de Machala. (BCS00039)</t>
  </si>
  <si>
    <t>• Riqué, Juan José (c2003). Políticas sociales y globalización. Argentina: Editorial Espacio. (BCS01116)</t>
  </si>
  <si>
    <t>TECNOLOGÍAS INFORMÁTICAS APLICADAS AL TRABAJO SOCIAL</t>
  </si>
  <si>
    <t>• Martín Martínez, Francisco J. (c2004). Informática básica. México: Alfaomega. (BCS00275)</t>
  </si>
  <si>
    <t>• Jorge Vasconcelos Santillán. (2016). Informática 1 (2a. ed.). Grupo Editorial Patria. https://ebookcentral.proquest.com/lib/utmachalasp/detail.action?docID=4849845</t>
  </si>
  <si>
    <t>• Armando Asti Vera. (2015). Metodología de la investigación. Athenaica Ediciones Universitarias. https://ebookcentral.proquest.com/lib/utmachalasp/detail.action?docID=4870170</t>
  </si>
  <si>
    <t>• Francisco Sánchez Espinoza. (2013). Manual de SPSS con aplicaciones a las ciencias sociales. Plaza y Valdés, S.A. de C.V.. https://ebookcentral.proquest.com/lib/utmachalasp/detail.action?docID=3219517</t>
  </si>
  <si>
    <t>• Daniela Escudero. (2017). Metodología del trabajo científico. Editorial Universidad Adventista del Plata. https://ebookcentral.proquest.com/lib/utmachalasp/detail.action?docID=5308220</t>
  </si>
  <si>
    <t>TRABAJO SOCIAL COMO PROFESIÓN</t>
  </si>
  <si>
    <t>• Ander-Egg, Ezequiel . (2013). Humanismo del Trabajo Social. @san-pablo.comar. https://www.dominio.com</t>
  </si>
  <si>
    <t>TRABAJO SOCIAL Y FAMILIA</t>
  </si>
  <si>
    <t>• Eroles, Carlos (c2004). Familia y trabajo social. Argentina: Editorial Espacio. (BCS02814)</t>
  </si>
  <si>
    <t>• Quintero Velásquez, Ángela María (c1997). Trabajo social y procesos familiares. Argentina: Editorial Lumen-Hvmanitas. (BCS01121)</t>
  </si>
  <si>
    <t>• Quintero Velásquez, Ángela María (c2004). El trabajo social familiar y el enfoque sistémico. Argentina: Editorial Lumen-Hvmanitas. (BCS01126)</t>
  </si>
  <si>
    <t>• Aylwin A., Nidia (c2011). Trabajo social familiar. Chile: Pontificia Universidad Católica de Chile. (BCS03380)</t>
  </si>
  <si>
    <t>ANTROPOLOGÍA SOCIO CULTURAL</t>
  </si>
  <si>
    <t>• Cassirer, Ernst (c2016). Antropología filosófica. México: Fondo de Cultura Económica. (BCS03334)</t>
  </si>
  <si>
    <t>METODOLOGÍA  DEL TRABAJO SOCIAL I</t>
  </si>
  <si>
    <t>• Barreix, J., Castillejos S.. (2003). Metodología y método en trabajo social. Espacio Editorial. https://ebookcentral.proquest.com/lib/utmachalasp/detail.action?docID=4508288#</t>
  </si>
  <si>
    <t>• Ander-Egg, Ezequiel (c1986). Metodología del trabajo social.. España: El Ateneo. (BCS01104)</t>
  </si>
  <si>
    <t>• Ander-Egg, Ezequiel (c2011). Desafíos y encrucijadas del trabajo social. Argentina: Libris S.R.L. (BCS02914)</t>
  </si>
  <si>
    <t>• Alfredo Tecla Jiménez. (2010). Metodología I. Instituto Politécnico Nacional. https://ebookcentral.proquest.com/lib/utmachalasp/detail.action?docID=3187204#</t>
  </si>
  <si>
    <t>• Sánchez, M. . (2005). Manual de trabajo social (2a. ed.). Plaza y Valdés, S.A. de C.V.. https://basesdedatos.utmachala.edu.ec:2136/lib/utmachalasp/detail.action?docID=3218123#</t>
  </si>
  <si>
    <t>POLÍTICA SOCIAL</t>
  </si>
  <si>
    <t>PSICOLOGÍA SOCIAL</t>
  </si>
  <si>
    <t>• Sabucedo Cameselle, José Manuel, (2015). Psicología social. Argentina: Médica Panamericana. (BCS03301)</t>
  </si>
  <si>
    <t>• Ribes Antuña, Dolores (c2011). Habilidades sociales y dinamización de grupos. España: Mad, S.L.. (BCS02109)</t>
  </si>
  <si>
    <t>SOCIOLOGÍA URBANA Y RURAL</t>
  </si>
  <si>
    <t>• Gallastegui Vega, Joaquín (c2008). El barrio como unidad operativa para el desarrollo local. Argentina: Editorial Lumen-Hvmanitas. (BCS01122)</t>
  </si>
  <si>
    <t>ÉTICA DEL TRABAJO SOCIAL</t>
  </si>
  <si>
    <t>METODOLOGÍA DEL TRABAJO SOCIAL II</t>
  </si>
  <si>
    <t>PROMOCIÓN SOCIAL</t>
  </si>
  <si>
    <t>• Nadel, S. F. (c1966). Teoría de la estructura social. España: Ediciones Guadarrama. (BCS02360)</t>
  </si>
  <si>
    <t>• Segre, Roberto (c1977). Las estructuras ambientales de América Latina. España: Siglo Veintiuno de España. (BCS03062)</t>
  </si>
  <si>
    <t>• Deler, Jean Paul (c2007). Ecuador del espacio al estado nacional. Ecuador: Corporación Editora Nacional. (BCS02438)</t>
  </si>
  <si>
    <t>• Meister, Albert (c1971). Participación social y cambio social. Venezuela: Editores Monte Avila. (BCS02274)</t>
  </si>
  <si>
    <t>• Consejo Nacional para la Igualdad de Género, (c2014). La violencia de género contra las mujeres en el Ecuador. Ecuador: Consejo Nacional para la Igualdad Intergeneracional. (BCS00006)</t>
  </si>
  <si>
    <t>• Castro, Fidel (c1983). La crisis económica y social del mundo. Cuba: Ciencias Sociales, Instituto Cubano. (BCS02205)</t>
  </si>
  <si>
    <t>• Durán Barba, Jaime (c1981). Pensamiento popular ecuatoriano. Ecuador: Banco Central del Ecuador. (BCS00088)</t>
  </si>
  <si>
    <t>TRABAJO SOCIAL EN INSTITUCIONES DE SALUD</t>
  </si>
  <si>
    <t>• Castro Albarrán, Juan Manuel Esteban (c2014). Salud, ambiente y trabajo. México: McGraw-Hill Interamericana. (BCS00114)</t>
  </si>
  <si>
    <t>TRABAJO SOCIAL EN INSTITUCIONES EDUCATIVAS</t>
  </si>
  <si>
    <t>• Holzschuher, Cynthia (c2012). Cómo organizar aulas inclusivas. España: NARCEA. (BCS02069)</t>
  </si>
  <si>
    <t>• Consejo Nacional para la Igualdad Intergeneracional, (c2014). La niñez y adolescencia en el Ecuador contemporáneo: avances y brechas en el ejercicio de derechos.. Ecuador: Consejo Nacional para la Igualdad Intergeneracional. (BCS00004)</t>
  </si>
  <si>
    <t>• Universidad Politécnica Salesiana del Ecuador, (c2008). Ética y educación. Ecuador: Ediciones Abya-Yala. (BCS00677)</t>
  </si>
  <si>
    <t>TRABAJO SOCIAL Y DERECHOS HUMANOS</t>
  </si>
  <si>
    <t>• Barba, José Bonifacio (c2013). Educación para los derechos humanos. México: Fondo de Cultura Económica. (BCS00118)</t>
  </si>
  <si>
    <t>• ALDHU, Asociación latinoamericana para los derechos humanos (c1981). Derechos humanos en América latina. Colombia: Sociedad de Ediciones internacionales. (BCS03007)</t>
  </si>
  <si>
    <t>• García Schwarz, Rodrigo (c2011). Los derechos sociales como derechos humanos fundamentales. México: Miguel Ángel Porrúa. (BCS03376)</t>
  </si>
  <si>
    <t>ANTROPOLOGIA SOCIOCULTURAL</t>
  </si>
  <si>
    <t>• Sol90, Editorial (c2004). Historia Universal. España: Editorial Sol90. (BCS01717)</t>
  </si>
  <si>
    <t>SOCIOLOGIA URBANA Y RURAL</t>
  </si>
  <si>
    <t>EL TRABAJO SOCIAL EN INSTITUCIONES DE DESARROLLO LOCAL I (URBANO)</t>
  </si>
  <si>
    <t>• Amelia Dell'Anno , and Ruth Teubal. (2006). Resignificando lo grupal en el Trabajo Social. Espacio. https://ebookcentral.proquest.com/lib/utmachalasp/reader.action?docID=4508314&amp;query=cristina+de+robertis</t>
  </si>
  <si>
    <t>• Pedro Abramo, Marcelo Rodríguez Mancilla and Jaime Erazo Espinosa. (2016). Procesos urbanos en acción: ¿desarrollo de ciudades para todos?. CLACSO. https://ebookcentral.proquest.com/lib/utmachalasp/reader.action?docID=4760367&amp;query=INVESTIGACION+ACCION+PARTICIPATIVA#</t>
  </si>
  <si>
    <t>• Paula Vidal Molina. (2017). Las caras del trabajo social en el mundo: per(e)sistencias bajo el capitalismo tardío. RIL editores. https://ebookcentral.proquest.com/lib/utmachalasp/detail.action?docID=4946258&amp;query=teresa%20matus</t>
  </si>
  <si>
    <t>• Francisco Gómez Gómez. (2016). Redes comunitarias y avances de supervisión en trabajo social. UNED - Universidad Nacional de Educación a Distancia. https://ebookcentral.proquest.com/lib/utmachalasp/reader.action?docID=4536190&amp;query=trabajo+social+comunitario</t>
  </si>
  <si>
    <t>• Teresa Rossell , and Pepita Rodríguez. (2017). La entrevista en el trabajo social. Herder Editorial. https://ebookcentral.proquest.com/lib/utmachalasp/reader.action?docID=5045976&amp;query=intervencion+comunitaria</t>
  </si>
  <si>
    <t>• Gloria Pérez Serrano. (2016). Diseño de Proyectos sociales: aplicaciones prácticas para su planificación, gestión y evaluación. Narcea Ediciones. https://ebookcentral.proquest.com/lib/utmachalasp/reader.action?docID=5102422&amp;query=intervencion+comunitaria#</t>
  </si>
  <si>
    <r>
      <t>• Mercado Salgado, P., García Hernández, P., &amp; Demuner Flores, M. del R. . (2015). Fundamentos y aplicación de la Investigación Acción Participativa (IAP) en la conformación de una cooperativa artesanal en el Estado de México. Administracion y Organizaciones. dic2015, Vol. 18 Issue 35, p109-139. 31p.. http://search.ebscohost.com/login.aspx?direct=true&amp;db=fua&amp;AN=115855049</t>
    </r>
    <r>
      <rPr>
        <sz val="10"/>
        <color indexed="8"/>
        <rFont val="Cambria Math"/>
        <family val="1"/>
      </rPr>
      <t>〈</t>
    </r>
    <r>
      <rPr>
        <sz val="10"/>
        <color indexed="8"/>
        <rFont val="Times New Roman"/>
        <family val="1"/>
      </rPr>
      <t>=es&amp;site=ehost-live</t>
    </r>
  </si>
  <si>
    <t>• Corporación de Estudios y Publicaciones. (2017). Constitución de la República del Ecuador: comentarios, legislación conexa, concordancias. Corporación de Estudios y Publicaciones. https://ebookcentral.proquest.com/lib/utmachalasp/reader.action?docID=5102848&amp;query=constitucion+de+Ecuador</t>
  </si>
  <si>
    <t>• Corporación de Estudios y Publicaciones. (2017). Código Orgánico de Organización Territorial, Autonomía y Descentralización: concordancias, legislación conexa. Corporación de Estudios y Publicaciones. https://ebookcentral.proquest.com/lib/utmachalasp/reader.action?docID=4945334&amp;query=cootad</t>
  </si>
  <si>
    <t>EL TRABAJO SOCIAL EN INSTITUCIONES DE DESARROLLO LOCAL II (RURAL)</t>
  </si>
  <si>
    <t>• Casas Bernard, Claudia (c2014). Desarrollo social y comunitario. México: Editorial Trillas. (BCS03319)</t>
  </si>
  <si>
    <t>INVESTIGACION SOCIAL II</t>
  </si>
  <si>
    <t>• Niño Rojas, Víctor Miguel (c2011). Metodología de la investigación. Colombia: Ediciones de la U. (BCS03371)</t>
  </si>
  <si>
    <t>• Mercado, Ario Garza (c1988). Manual de técnicas de investigación para estudiantes de ciencias sociales. México: Harla. (BCS01047)</t>
  </si>
  <si>
    <t>• Brito Paredes, Patricio (c2012). Diseño de investigación social. Ecuador: [s.n.]. (BCS01075)</t>
  </si>
  <si>
    <t>PLANIFICACION  Y PROYECTOS SOCIALES  I</t>
  </si>
  <si>
    <t>• Aranda Aranda, Alcides (c2007). Planificación estratégica educativa. Ecuador: Editoriales Abya - Yala. (BCS03210)</t>
  </si>
  <si>
    <t>• Navajo Gómez, Pablo (c2012). Planificación estratégica en organizaciones no lucrativas. Colombia: Ediciones de la U. (BCS03394)</t>
  </si>
  <si>
    <t>PLANIFICAION Y PROYECTOS SOCIALES  II</t>
  </si>
  <si>
    <t>• Ander-Egg, Ezequiel (c2005). Cómo elaborar un proyecto. Argentina: Editorial Lumen-Hvmanitas. (BCS01117)</t>
  </si>
  <si>
    <t>• Lledó, Pablo (c2007). Gestión de proyectos. Argentina: Pearson Education. (BCS01828)</t>
  </si>
  <si>
    <t>• Pérez S. G.. (2016). Diseños de Proyectos Sociales: aplicaciones prácticas para su planificación, gestión y evaluación.. Narcea Ediciones. https://basesdedatos.utmachala.edu.ec:2136/lib/utmachalasp/detail.action?docID=5102422</t>
  </si>
  <si>
    <t>TRABAJO SOCIAL Y MEDIO AMBIENTE</t>
  </si>
  <si>
    <t>• Liss, Jerome K. (c1998). La comunicación ecológica. Argentina: Ediciones Lumen. (BCS03063)</t>
  </si>
  <si>
    <t>• Vázquez Aguado, Octavio (c2002). Trabajo social y medio ambiente. España: Universidad de Huelva. (BCS01120)</t>
  </si>
  <si>
    <t>EL TRABAJO SOCIAL EN EMPRESAS E INDUSTRIAS</t>
  </si>
  <si>
    <t>• Chiavenato, Idalberto (c2004). Comportamiento organizacional. México: International Thomson Editores. (BCS02382)</t>
  </si>
  <si>
    <t>CULTURA FISICA</t>
  </si>
  <si>
    <t>• Gonzalo Ramírez Macías. (2013). Manual de teoría e historia de la educación física y el deporte contemporáneos. Wanceulen Editorial . https://ebookcentral.proquest.com/lib/utmachalasp/detail.action?docID=5190590</t>
  </si>
  <si>
    <t>• Alejandro Legaz Arrese . (2014). Manual de entrenamiento deportivo. Editorial Paidotribo México . https://ebookcentral.proquest.com/lib/utmachalasp/detail.action?docID=4909931</t>
  </si>
  <si>
    <t>• Zhelyaskov, Tsvetan (c2016). Bases del entrenamiento deportivo. España: Editorial Paidotribo. (BCS00162)</t>
  </si>
  <si>
    <t>OPTATIVA I</t>
  </si>
  <si>
    <t>• Nuño Vizcarra, Francisco (c2004). Filosofía, ética, moral y valores. México: Thomson. (BCS02567)</t>
  </si>
  <si>
    <t>• Agoglia, Rodolfo (c1980). Pensamiento romántico ecuatoriano. Ecuador: Banco Central del Ecuador. (BCS00067)</t>
  </si>
  <si>
    <t>• Soasti Toscano, Guadalupe (c2007). Guía descriptiva bibliográfica y documental. Ecuador: FONSAL. (BCS01801)</t>
  </si>
  <si>
    <t>OPTATIVA  I</t>
  </si>
  <si>
    <t xml:space="preserve">TRABAJO SOCIAL ALTERNATIVO II </t>
  </si>
  <si>
    <t>• Roizblatt, Arturo (c2009). Terapia familiar y de pareja. Chile: Mediterraneo. (BCS03199)</t>
  </si>
  <si>
    <t>TRABAJO SOCIAL ALTERNATIVO  II</t>
  </si>
  <si>
    <t xml:space="preserve">TRABAJO EN EQUIPO </t>
  </si>
  <si>
    <t>• Peña, Á Ander Egg, E. . (2013). El proceso de Mediación, capacidad y habilidades del Mediador, . Dykinson . https://www.dominio.com</t>
  </si>
  <si>
    <t>LEGISLACION LABORAL</t>
  </si>
  <si>
    <t>• Krupskaya, Nadezhda (c1986). La educación laboral y la enseñanza. Rusia: Editorial Progreso. (BCS00356)</t>
  </si>
  <si>
    <t xml:space="preserve">TRABAJO SOCIAL Y SEGURIDAD SOCIAL </t>
  </si>
  <si>
    <t>• Moreno Padilla, Javier (c2015). Ley de seguro social. México: Editorial Trillas. (BCS03323)</t>
  </si>
  <si>
    <t>TRABAJO SOCIAL Y SEGURIDAD  SOCIAL</t>
  </si>
  <si>
    <t xml:space="preserve">ETICA  PROFESIONAL </t>
  </si>
  <si>
    <t>• Parada, J. L., &amp; Oliver. (2018). La tarea de ser mejor. Editorial Universidad Francisco de Vitoria.. https://ebookcentral.proquest.com/lib/utmachalasp/detail.action?docID=5513517</t>
  </si>
  <si>
    <t>• Marcón, O. A.. (2008). El secreto profesional en trabajo social. Espacio Editorial. https://basesdedatos.utmachala.edu.ec:2136/lib/utmachalasp/detail.action?docID=4508319</t>
  </si>
  <si>
    <t>ETICA PROFESIONAL</t>
  </si>
  <si>
    <t>• Begoña Román. (2017). Ética de los servicios sociales. Herder Editorial. https://basesdedatos.utmachala.edu.ec:2136/lib/utmachalasp/detail.action?docID=4735179</t>
  </si>
  <si>
    <t xml:space="preserve">GESTION SOCIAL Y TRABAJO SOCIAL </t>
  </si>
  <si>
    <t>• Chiavenato, Idalberto (c2009). Gestión del talento humano. México: McGraw-Hill Interamericana. (BCS01829)</t>
  </si>
  <si>
    <t>TRABAJO SOCIAL Y DESARROLLO HUMANO</t>
  </si>
  <si>
    <t>• Murillo Carrión, Rodrigo (c2013). Otro buen vivir. Ecuador: Editoriales Abya - Yala. (BCS00037)</t>
  </si>
  <si>
    <t>EMPRENDIMIENTO</t>
  </si>
  <si>
    <t>• Pablo, Jaime de; Uribe, Juan. (2017). Experiencias de emprendimiento social en Iberoamérica. Universidad de Almería. https://basesdedatos.utmachala.edu.ec:2136/lib/utmachalasp/detail.action?docID=5190162&amp;query=emprendimiento</t>
  </si>
  <si>
    <t>• Alcaraz Rodríguez, Rafael (c2015). El emprendedor de éxito. México: McGraw-Hill Interamericana. (BCS03350)</t>
  </si>
  <si>
    <t>DISEÑO DE INVESTIGACION  I</t>
  </si>
  <si>
    <t>• Urrutia Boloña, Carlos (c1988). La investigación social. Argentina: Editorial Lumen-Hvmanitas. (BCS01952)</t>
  </si>
  <si>
    <t>DISEÑO DE INVESTIGACION  II</t>
  </si>
  <si>
    <t>Ecología del desarrollo humano y aprendizaje: Estructuras y funcionamiento del ser humano</t>
  </si>
  <si>
    <t>• Tola, José (c1996). El cuerpo humano. España: Grupo Libro. (BCS02858)</t>
  </si>
  <si>
    <t>• Gilroy, Anne M., (2014). Prometheus atlas de anatomía. Argentina: Médica Panamericana. (BCS03305)</t>
  </si>
  <si>
    <t>Ecología del desarrollo humano y aprendizaje: Desarrollo y funcionamiento del ser humano en la Actividad Física y Deporte</t>
  </si>
  <si>
    <t>• José María Cañizares Márquez and Carmen Carbonero Celis. (2016). Anatomía y fisiología humanas implicadas en la actividad física. Wanceulen Editorial. https://ebookcentral.proquest.com/lib/utmachalasp/detail.action?docID=5102748&amp;query=fisiologia+del+ejercicio</t>
  </si>
  <si>
    <t>CATEDRA INTEGRADORA Contextos y sistemas pedagógicos de la educación en el área de la actividad física y deporte</t>
  </si>
  <si>
    <t>• Cañizares, M. J. M., &amp; Carbonero, C. C.. (2016). Deporte educativo: Su enseñanza en la edad escolar. Retrieved from https://ebookcentral.proquest.com. https://ebookcentral.proquest.com/lib/utmachalasp/reader.action?docID=5102872&amp;query=DEPORTE+EDUCATIVO</t>
  </si>
  <si>
    <t>• Cañizares, M. J. M., &amp; Carbonero, C. C.. (2016). Enciclopedia de educación física en la edad escolar. Retrieved from https://ebookcentral.proquest.com. https://ebookcentral.proquest.com/lib/utmachalasp/reader.action?docID=5102805&amp;query=enciclopedia+de+educacion+fisic</t>
  </si>
  <si>
    <t>• Cañizares, M. J. M., &amp; Carbonero, C. C.. (2018). Educación física : Temario resumido de oposiciones de educación física (lomce). Wanceulen Editorial. https://ebookcentral.proquest.com/lib/utmachalasp/reader.action?docID=5350349&amp;query=CA%C3%91IZARES+MARQUEZ+JOSE+MARIA+2017</t>
  </si>
  <si>
    <t>• Cañizares, M. J. M., &amp; Carbonero, C. C.. (2016). Expresión corporal en la edad escolar. Retrieved from https://ebookcentral.proquest.com. . https://ebookcentral.proquest.com/lib/utmachalasp/reader.action?docID=5102870&amp;query=tecnicas+de+expresi%C3%B3n+corporal.</t>
  </si>
  <si>
    <t>• Hernández, C. A., &amp; Guárate, A. Y.. (2017). Modelos didácticos. para situaciones y contextos de aprendizaj. Retrieved from https://ebookcentral.proquest.com. https://ebookcentral.proquest.com/lib/utmachalasp/reader.action?docID=5102445&amp;query=modelos+pedag%C3%B3gicos</t>
  </si>
  <si>
    <t>• Mendiara, R. J., &amp; Gil, M. P.. (2016). Psicomotricidad educativa. Retrieved from https://ebookcentral.proquest.com.. https://ebookcentral.proquest.com/lib/utmachalasp/reader.action?docID=5102740&amp;query=psicomotricidad+</t>
  </si>
  <si>
    <t>• Ortiz, O. A.. (2015). Metodología para configurar el modelo pedagógico de la organización educativa : Un debate sobre la formación, la enseñanza y el aprendizaje. Retrieved from https://ebookcentral.proquest.com. https://ebookcentral.proquest.com/lib/utmachalasp/reader.action?docID=5045555&amp;query=teor%C3%ADas+de+aprendiza</t>
  </si>
  <si>
    <t>• Parra, A. C.. (2016). Los espacios para la enseñanza de las actividades físicas en el medio natural. Retrieved from https://ebookcentral.proquest.com. https://ebookcentral.proquest.com/lib/utmachalasp/reader.action?docID=5102745&amp;query=EDUCACI%C3%93N+F%C3%8DSCA+</t>
  </si>
  <si>
    <t>• Rojas, P. P.. (2017). Técnicas de expresión corporal para las clases de educación física de primaria y secundaria. Retrieved from https://ebookcentral.proquest.com. https://ebookcentral.proquest.com/lib/utmachalasp/reader.action?docID=5350347&amp;query=tecnicas+de+expresi%C3%B3n+corporal. P. 19-41 (faltaron hohas de imprimir hasta la</t>
  </si>
  <si>
    <t xml:space="preserve">Actividad Física, Deporte y Recreación: Movimientos gimnásticos básicos </t>
  </si>
  <si>
    <t>• Pérez Carrillo, Miguel J. (c1984). Gimnasia en la infancia. España: Editorial Hispano Europea. (BCS00601)</t>
  </si>
  <si>
    <t>• Pérez Carrillo, Miguel J. (c1984). Gimnasia para todos. España: Editorial Hispano Europea. (BCS00662)</t>
  </si>
  <si>
    <t>• Dufresse, Marie (c1975). La gimnasia en el jardín de infantes. Argentina: Editorial Kapelusz. (BCS00595)</t>
  </si>
  <si>
    <t>Investigación y acción cooperativa</t>
  </si>
  <si>
    <t xml:space="preserve">Formación de la persona y de desarrollo profesional del docente: Enseñanza y aprendizaje de la comunicación humana  </t>
  </si>
  <si>
    <t xml:space="preserve">Ecología del desarrollo humano y aprendizaje: Desarrollo psicológico del ser humano en forma general y evolutiva </t>
  </si>
  <si>
    <t>• Eva L. García González. (2014). Psicología General (3a. ed.). Grupo Editorial Patria. https://ebookcentral.proquest.com/lib/utmachalasp/detail.action?docID=3229483.</t>
  </si>
  <si>
    <t>• Eduardo Cosacov. (2014). Introducción a la Psicología (7ma ed.). Brujas. https://ebookcentral.proquest.com/lib/utmachalasp/detail.action?docID=3221498.</t>
  </si>
  <si>
    <t>CATEDRA INTEGRADORA Contextos y sistemas didácticos de la educación en el área de la actividad física y deporte</t>
  </si>
  <si>
    <t>• Cañizares, M. J. M., &amp; Carbonero, C. C. (2016).  . (2016). Capacidades físicas básicas : Su evolución y factores que influyen en su desarrollo.. Retrieved from https://ebookcentral.proquest.com.. https://ebookcentral.proquest.com/lib/utmachalasp/reader.action?docID=5102751&amp;query=desarrollo+de+la+capacidad+f%C3%ADsica</t>
  </si>
  <si>
    <t>• Cañizares, M. J. M., &amp; Carbonero, C. C.  . . (2016). Sensomotricidad y psicomotricidad en la infancia. Retrieved from https://ebookcentral.proquest.com.. https://ebookcentral.proquest.com/lib/utmachalasp/reader.action?docID=5102857&amp;query=1.%09Caracter%C3%ADsticas+psicomotrices+en+las+edades+entre+los+6+y+18+a%C3%B1os.</t>
  </si>
  <si>
    <t>• Cañizares, M. J. M., &amp; Carbonero, C. C.  . (2017). Habilidad motriz y entrenamiento de tu hijo. Retrieved from https://ebookcentral.proquest.com.. https://ebookcentral.proquest.com/lib/utmachalasp/reader.action?docID=5045473&amp;query=aprendizaje+motriz+</t>
  </si>
  <si>
    <t>• Mendiara, R. J., &amp; Gil, M. P. . (2016). Psicomotricidad educativa. Retrieved from https://ebookcentral.proquest.com. . https://ebookcentral.proquest.com/lib/utmachalasp/reader.action?docID=5102740&amp;query=PSICOMOTRICIDAD+EDUCATIVA+</t>
  </si>
  <si>
    <t>• Cañizares, Márquez, José María, and Celis, Carmen Carbonero. (2016). Temario de oposiciones de educación física (LOMCE). Wanceulen Editorial . https://ebookcentral.proquest.com/lib/utmachalasp/reader.action?docID=5102801&amp;query=importancia+de+las+capacidades+f%C3%ADsicas+para+el+rendimiento+f%C3%ADsico+</t>
  </si>
  <si>
    <t>• Cañizares, M. J. M., &amp; Carbonero, C. C. . (2016). Métodos de enseñanza en educación física : Adecuación a los principios metodológicos de la educación primaria. . Retrieved from https://ebookcentral.proquest.com.. https://ebookcentral.proquest.com/lib/utmachalasp/reader.action?docID=5102798&amp;query=m%C3%A9todos+de+ense%C3%B1anz</t>
  </si>
  <si>
    <t>• Cañizares, M. J. M., &amp; Carbonero, C. C. . (2016). Recursos y materiales didácticos específicos del área de educación física : Clasificación y características que han de tener en función de la actividad física para las que se han de utilizar.. Retrieved from https://ebookcentral.proquest.com. . https://ebookcentral.proquest.com/lib/utmachalasp/reader.action?docID=5102794&amp;query=MEDIOS+DID%C3%81CTICOS+EN+LA+CLASE+DE+EDUCACI%C3%93N+F%C3%8DSICA</t>
  </si>
  <si>
    <t>• Cañizares, M. J. M., &amp; Carbonero, C. C.  . (2016). Evaluación de la educación física en primaria. Retrieved from https://ebookcentral.proquest.com. . https://ebookcentral.proquest.com/lib/utmachalasp/reader.action?docID=5102930&amp;query=La+evaluaci%C3%B3n+en+educaci%C3%B3n+f%C3%ADsica+</t>
  </si>
  <si>
    <t>• Torres Solís, José Antonio (c2014). Didáctica de la educación física. México: Editorial Trillas. (BCS00112)</t>
  </si>
  <si>
    <t xml:space="preserve">Actividad Física, Deporte y Recreación: Movimientos gimnásticos reglamentados </t>
  </si>
  <si>
    <t>• José María Cañizares Márquez and Carmen Carbonero Celis . (2016). Sistemática del ejercicio físico. Wanceulen Editorial . https://ebookcentral.proquest.com/lib/utmachalasp/detail.action?docID=5102874</t>
  </si>
  <si>
    <t>• Wanceulen Editorial . (2013). Sports aerobics: introducción a la gimnasia aeróbica. Wanceulen Editorial. https://ebookcentral.proquest.com/lib/utmachalasp/detail.action?docID=5102729</t>
  </si>
  <si>
    <t>• Barta, Peregot, Anna, and Delgado, Conxita Duran. (2018). 1000 ejercicios y juegos de gimnasia rítmica deportiva (3a. ed.). Editorial Paidotribo México. https://ebookcentral.proquest.com/lib/utmachalasp/detail.action?docID=5635342.</t>
  </si>
  <si>
    <t>Actividad Física, Deporte y Recreación: Metodología del proceso de enseñanza aprendizaje  de los estilos básicos de la natación</t>
  </si>
  <si>
    <t>• JOSE MARIA CUADRADO MONTAÑEZ. (2012). MANUAL NATACIÓN. CEP S.L.. https://basesdedatos.utmachala.edu.ec:2136/lib/utmachalasp/detail.action?docID=3217232</t>
  </si>
  <si>
    <t>• BLYTHE LUCERO. (2015). LOS 100 MEJORES EJERCICIOS DE NATACIÓN. PAIDOTRIBO MEXICO. https://basesdedatos.utmachala.edu.ec:2136/lib/utmachalasp/detail.action?docID=5308123</t>
  </si>
  <si>
    <t>Investigación acción participativa</t>
  </si>
  <si>
    <t>• Arias Galicia, L. Fernando (c2014). Metodología de la investigación. México: Editorial Trillas. (BCS02135)</t>
  </si>
  <si>
    <t>Formación de la persona y de desarrollo profesional del docente: Expresión Corporal</t>
  </si>
  <si>
    <t>• Martínez López, Emilio J. (c2017). Ritmo y expresión corporal mediante coreografías. España: Editorial Paidotribo. (BCS03359)</t>
  </si>
  <si>
    <t>• José María Cañizares Márquez and Carmen Carbonero Celis. (2016). La expresión corporal en el desarrollo del área de la educación física. Wanceulen Editorial . https://basesdedatos.utmachala.edu.ec:2136/lib/utmachalasp/detail.action?docID=5102757</t>
  </si>
  <si>
    <t>• Estefanía Castillo Viera and Manuel Díaz. (2016). Expresión corporal en primaria. Universidad de Huelva . https://basesdedatos.utmachala.edu.ec:2136/lib/utmachalasp/detail.action?docID=5308681</t>
  </si>
  <si>
    <t>• Ana María Gómez Flores. (2018). Expresión y comunicación. MF1031_3 . IC Editorial . https://basesdedatos.utmachala.edu.ec:2136/lib/utmachalasp/detail.action?docID=5486550</t>
  </si>
  <si>
    <t>• Ana María Porstein. (2016). Cuerpo, juego y movimiento en el Nivel Inicial . Homo Sapiens Ediciones . https://basesdedatos.utmachala.edu.ec:2136/lib/utmachalasp/detail.action?docID=4626958</t>
  </si>
  <si>
    <t>Ecología del desarrollo humano y aprendizaje: Psicopedagogía de la Actividad Física y Deporte</t>
  </si>
  <si>
    <t>• Moran, Aidan, and John Toner. (2017). Psicología del Deporte. El Manual Moderno. https://ebookcentral.proquest.com/lib/utmachalasp/detail.action?docID=5485857.</t>
  </si>
  <si>
    <t>• García Naveiro, Alejo, et al. . (2015). Avances en Psicología del Deporte. Paidotribo. https://ebookcentral.proquest.com/lib/utmachalasp/detail.action?docID=5308080</t>
  </si>
  <si>
    <t>CATEDRA INTEGRADORA Diseño y desarrollo de modelos pedagógicos,</t>
  </si>
  <si>
    <t>• Dávila Sosa, Miguel Ángel (c2016). La educación física en la formación del niño. México: Editorial Trillas. (BCS00160)</t>
  </si>
  <si>
    <t>métodos, medios, estrategias, trayectorias y valores de la Educación Corporal</t>
  </si>
  <si>
    <t>• Vilma Leny Vista-Piccolo - Wagner Wey Moreira. (2015). Movimiento y expresión corporal en educación infantil. Narcea S.A. https://basesdedatos.utmachala.edu.ec:2136/lib/utmachalasp/reader.action?docID=4626648&amp;query=educacion+corporal</t>
  </si>
  <si>
    <t>• Ana María Porstein. (2016). Cuerpo, juego y movimiento en el nivel inicial. Homo Sapiens Ediciones. https://basesdedatos.utmachala.edu.ec:2136/lib/utmachalasp/detail.action?docID=4626958</t>
  </si>
  <si>
    <t>• Ana María Porstein. (2016). Cuerpo, juego y movimiento en el Nivel Inicial. Homo Sapiens Ediciones. https://ebookcentral.proquest.com/lib/utmachalasp/detail.action?docID=4626958</t>
  </si>
  <si>
    <t>• José María Cañizares Márquez and Carmen Carbonero Celis. (2016). Capacidades perceptivo motrices. Wanceulen Editoria. https://ebookcentral.proquest.com/lib/utmachalasp/detail.action?docID=5102866</t>
  </si>
  <si>
    <t>• Vilma Lení Nista-Piccolo and Wagner Wey Moreira. (2015). Movimiento y expresión corporal. Narcea Ediciones. https://ebookcentral.proquest.com/lib/utmachalasp/detail.action?docID=4626648</t>
  </si>
  <si>
    <t>Actividad Física, Deporte y Recreación: Atletismo, metodología del proceso de enseñanza aprendizaje  del  desarrollo de habilidades motoras básicas</t>
  </si>
  <si>
    <t>• Chávez López, Ricardo (c2014). Historia de la educación física. México: Editorial Trillas. (BCS00173)</t>
  </si>
  <si>
    <t>• Joan Rius Sant. (2017). Metodología y técnicas de atletismo. Editorial Paidotribo México. https://ebookcentral.proquest.com/lib/utmachalasp/detail.action?docID=5635389</t>
  </si>
  <si>
    <t>• José Campos Granell and José Enrique Gallach Lazcorreta. (2017). Las técnicas de atletismo. Editorial Paidotribo México. https://ebookcentral.proquest.com/lib/utmachalasp/detail.action?docID=5635375</t>
  </si>
  <si>
    <t xml:space="preserve">Actividad Física, Deporte y Recreación: Teoría y Práctica de los Juegos </t>
  </si>
  <si>
    <t>• Mariotti, Fabián (c2014). Juegos y recreación. México: Editorial Trillas. (BCS00152)</t>
  </si>
  <si>
    <t>• Zeitlin Taetzsch, Sandra (c1982). Juegos y actividades preescolares. España: Ediciones CEAC. (BCS00611)</t>
  </si>
  <si>
    <t>• Aimée, Odette (c1980). Los juegos al aire libre en diez lecciones. México: Editorial Diana. (BCS00585)</t>
  </si>
  <si>
    <t xml:space="preserve"> Modelos y procesos de investigación educativa: Fundamentos básicos </t>
  </si>
  <si>
    <t>• Lenin, N. C. J. C. . (2014). Epistemología y metodología. Retrieved from https://ebookcentral.proquest.com. https://ebookcentral.proquest.com/lib/utmachalasp/reader.action?docID=3227854&amp;query=epistemolog%C3%ADa+y+metodolog%C3%ADa</t>
  </si>
  <si>
    <t>• Canale, F. (2014). . . (2014). Creación, evolución y teología : Una introducción a los métodos científico y teológico. Retrieved from https://ebookcentral.proquest.com. https://ebookcentral.proquest.com/lib/utmachalasp/reader.action?docID=4183483&amp;query=creaci%C3%B3n%2C+evoluci%C3%B3n+y+teolog%C3%ADa</t>
  </si>
  <si>
    <t>• Diaz, Andrea y Camejo, Marina. (2014). Epistemología y Educación. Espacio Interdisplinario de l a U n i v e r s i d a d d e l a R e p ú b l i c a d e U r u g u a y. https://basesdedatos.utmachala.edu.ec:2136/lib/utmachalasp/reader.action?docID=5213835&amp;ppg =1&amp;query=epistemologia%20de%20la%20educacion%20fisica</t>
  </si>
  <si>
    <t>• Canale, F.. (2014). Creación, evolución y teología: Una introducción a los métodos científico y teológico. Retrieved from https://ebookcentral.proquest.com. https://ebookcentral.proquest.com/lib/utmachalasp/reader.action?docID=4183483&amp;query=creaci% C3%B3n%2C+evoluci%C3%B3n+y+teolog%C3%ADa</t>
  </si>
  <si>
    <t>• Lenin, N. C. J. C. (2014). Epistemología y metodología. Retrieved from https://ebookcentral.proquest.com. https://ebookcentral.proquest.com/lib/utmachalasp/reader.action?docID=3227854&amp;query=epistem olog%C3%ADa+y+metodolog%C3%ADa</t>
  </si>
  <si>
    <t>• Diaz, Andrea y Camejo, Marina. (2014). Epistemología y Educación. Espacio Interdisplinario de l a U n i v e r s i d a d d e l a R e p ú b l i c a d e U r u g u a y. S/R. https://basesdedatos.utmachala.edu.ec:2136/lib/utmachalasp/reader.action?docID=5213835&amp;ppg =1&amp;query=epistemologia%20de%20la%20educacion%20fisica</t>
  </si>
  <si>
    <t>Formación de la persona y de desarrollo profesional del docente: Introducción a la Comunicación Científica</t>
  </si>
  <si>
    <t>• Mauricio López Valdés. (2009). Guía de estilo editorial para obras académicas. . Retrieved from https://ebookcentral.proquest.com. https://basesdedatos.utmachala.edu.ec:2136/lib/utmachalasp/reader.action?docID=3227153&amp;ppg=1</t>
  </si>
  <si>
    <t>CATEDRA INTEGRADORA: Procesos metodológicos de enseñanza aprendizaje de la Actividad Física y Deporte  en la Educación Inicial.</t>
  </si>
  <si>
    <t>• Hernández Acosta, Dania (c2015). El arte en la educación inicial del Ecuador.. Ecuador: Universidad Técnica de Machala. (BCS00036)</t>
  </si>
  <si>
    <t>• Ministerio de educación, (c2014). Currículo educación inicial 2014. Ecuador: Ministerio de educación y cultura. (BCS02280)</t>
  </si>
  <si>
    <t>Actividad Física, Deporte y Recreación: Atletismo, metodología del proceso de enseñanza aprendizaje del desarrollo habilidades motoras condicionantes</t>
  </si>
  <si>
    <t>• Dávila Sosa, Miguel Ángel (c2014). La enseñanza de la educación física. Mexico: Trillas. (BCS00107)</t>
  </si>
  <si>
    <t>• Zerda Reyes, Enma (c2001). La didáctica en el aula. Ecuador: [s.n.]. (BCS00404)</t>
  </si>
  <si>
    <t>Actividad Física, Deporte y Recreación: Fundamentos de la Recreación y su aplicación en sus diferentes contextos.</t>
  </si>
  <si>
    <t>Epistemología Aplicada</t>
  </si>
  <si>
    <t>• Onix Edelma Pestana Mercader. (2017). Estrategia metodológica para contribuir a un mejor desempeño profesional del estudiante de Cultura Física en la práctica laboral investigativa de educación física. Editorial Universitaria. https://ebookcentral.proquest.com/lib/utmachalasp/detail.action?docID=4945951&amp;query=epistemologia+en+educacion+fisica</t>
  </si>
  <si>
    <t>Teoría y Práctica de los Juegos II</t>
  </si>
  <si>
    <t>• Cañizares, Márquez, José María, and Celis, Carmen Carbonero. (2016). El juego motor en la infancia. Wanceulen Editorial. https://ebookcentral.proquest.com/lib/utmachalasp/detail.action?docID=5102871.</t>
  </si>
  <si>
    <t>• Cañizares, Márquez, José María, and Celis, Carmen Carbonero. (2017). El juego motor en tu hijo. Wanceulen Editorial. https://ebookcentral.proquest.com/lib/utmachalasp/detail.action?docID=5045468</t>
  </si>
  <si>
    <t>• José María Cañizares Márquez and Carmen Carbonero Celis. (2016). El juego como actividad de enseñanza y de aprendizaje en el área de educación física: adaptaciones metodológicas basadas en las características de los juegos. Wanceulen Editorial. https://ebookcentral.proquest.com/lib/utmachalasp/detail.action?docID=5102759&amp;query=Fundamentos+te%C3%B3ricos+del+juego</t>
  </si>
  <si>
    <t>• Newson, John (c1982). Juguetes y objetos para jugar. España: Ediciones CEAC. (BCS00625)</t>
  </si>
  <si>
    <t>• Wagner, Betty Jane (c1976). Cómo hacer fácilmente material didáctico. España: Ediciones CEAC. (BCS00309)</t>
  </si>
  <si>
    <t>Modelos y procesos de investigación educativa: Diagnostico</t>
  </si>
  <si>
    <t>• Sierra Bravo, Restituto (c2003). Tesis doctorales y trabajos de investigación científica. España: Thomson. (BCS01052)</t>
  </si>
  <si>
    <t xml:space="preserve">Formación de la persona y de desarrollo profesional del docente: Ofimática Aplicada </t>
  </si>
  <si>
    <t>• Carmen Ricardo Barreto. (2017). Ambientes virtuales de aprendizaje. Universidad del Norte. https://basesdedatos.utmachala.edu.ec:2136/lib/utmachalasp/detail.action?docID=5350313</t>
  </si>
  <si>
    <t>CATEDRA INTEGRADORA: Procesos metodológicos de enseñanza aprendizaje de la Actividad Física y Deporte en la Educación General Básica</t>
  </si>
  <si>
    <t>• Sánchez Quezada, Tatiana (c2015). Calidad educativa. Ecuador: Universidad Técnica de Machala. (BCS00041)</t>
  </si>
  <si>
    <t>• Espinoza Cevallos, Carmen (c2015). Grafoplástica mis primeras líneas.. Ecuador: Universidad Técnica de Machala. (BCS00055)</t>
  </si>
  <si>
    <t>• Ferrandez, Adalberto (c1977). Aspectos diferenciales de la educación. España: Ediciones CEAC. (BCS00419)</t>
  </si>
  <si>
    <t xml:space="preserve">Actividad Física, Deporte y Recreación: Metodología de la enseñanza aprendizaje de los deportes colectivos, Futbol </t>
  </si>
  <si>
    <t>• Sánchez, Sánchez, Javier, et al.. (2013). El proceso de enseñanza-aprendizaje de los deportes colectivos: especial referencia al fútbol. Wanceulen . https://ebookcentral.proquest.com/lib/utmachalasp/detail.action?docID=5190578.</t>
  </si>
  <si>
    <t>• Grupo, de trabajo WM. (2017). Fútbol: cuadernos técnicos N° 12. Wanceulen. https://ebookcentral.proquest.com/lib/utmachalasp/detail.action?docID=5102578</t>
  </si>
  <si>
    <t>• Rivas, Borbón, Oscar Milton, and Alvarado, Erick Sánchez. (2017). Táctica del fútbol: teoría y entrenamiento. Universidad del Rosario. https://ebookcentral.proquest.com/lib/utmachalasp/detail.action?docID=5486582</t>
  </si>
  <si>
    <t>Actividad Física, Deporte y Recreación: Metodología de la enseñanza aprendizaje de los deportes de Combate Tae – Kwon-Do</t>
  </si>
  <si>
    <t>• Saradananda, Swami (c2010). El arte de respirar bien. España: H. Blume Ediciones. (BCS02101)</t>
  </si>
  <si>
    <t>• (c2015). Estrategias de aprendizaje en estudiantes del INTEC. (BCS00095)</t>
  </si>
  <si>
    <t xml:space="preserve">Teoría y Metodología del Entrenamiento Deportivo </t>
  </si>
  <si>
    <t>• Germán Ruíz Tendero. (2012). Manual de entrenamiento deportivo para el EEES: fundamentos, metodología y planificación. Wanceulen Editorial. https://ebookcentral.proquest.com/lib/utmachalasp/detail.action?docID=5190548&amp;query=metodologia+del+entrenamiento+deportivo</t>
  </si>
  <si>
    <t>Ofimática Aplicada II</t>
  </si>
  <si>
    <t>• Jorge Vasconcelos Santillán . (2015). Tecnologías de la información. Patricia, S.A. de C. V.. https://ebookcentral.proquest.com/lib/utmachalasp/reader.action?docID=4569624&amp;query=procesador+de+texto</t>
  </si>
  <si>
    <t xml:space="preserve">Modelos y procesos de investigación educativa: Diseño y planificación de la investigación </t>
  </si>
  <si>
    <t>Formación de la persona y de desarrollo profesional del docente: Danza y manifestaciones artísticas interculturales</t>
  </si>
  <si>
    <t>• José Pereira Valarezo. (2016). La fiesta popular tradicional del Ecuador . FLACSO. https://basesdedatos.utmachala.edu.ec:2136/lib/utmachalasp/detail.action?docID=5103239</t>
  </si>
  <si>
    <t>• Ramón Antonio Larrañaga Torrontegui. (2009). Antología: danza. El Cid Editor. https://basesdedatos.utmachala.edu.ec:2136/lib/utmachalasp/detail.action?docID=3181921</t>
  </si>
  <si>
    <t>• Silvia Citro and Patricia Aschieri. (2012). Cuerpos en movimiento . Editorial Biblos . https://basesdedatos.utmachala.edu.ec:2136/lib/utmachalasp/detail.action?docID=3219543</t>
  </si>
  <si>
    <t xml:space="preserve">FUNDAMENTOS BIOLÓGICOS DEL COMPORTAMIENTO </t>
  </si>
  <si>
    <t>• REDOLAR, D.. (2014). Fundamentos de psicobiología (2a. ed.). Editorial UOC, Madrid. 651p.. https://ebookcentral.proquest.com/lib/utmachalasp/reader.action?docID=4183921&amp;ppg=</t>
  </si>
  <si>
    <t xml:space="preserve">FUNDAMENTOS FILOSÓFICOS DE LA PSICOLOGÍA  </t>
  </si>
  <si>
    <t>• Talbot, Shawn (c2010). Introducción a la psicología. México: Cengage Learning. (BCS00131)</t>
  </si>
  <si>
    <t>• Shaughnessy, John (c2007). Métodos de investigación en psicología. México: McGraw-Hill Interamericana. (BCS03182)</t>
  </si>
  <si>
    <t xml:space="preserve">CORRIENTES Y SISTEMAS PSICOLÓGICOS </t>
  </si>
  <si>
    <t>• Papalia, Diane E. (c1997). Desarrollo humano. Colombia: McGraw-Hill Interamericana. (BCS01037)</t>
  </si>
  <si>
    <t>• Centeno Soriano, Cristina (c2012). Psicología Clínica Aplicada. España: Editorial FORMACIÓN ALCALÁ. (BCS02180)</t>
  </si>
  <si>
    <t>• Hergenhahn, B.R. (c2011). Introducción a la historia de la psicología. México: Cengage Learning. (BCS02133)</t>
  </si>
  <si>
    <t xml:space="preserve">EPISTEMOLOGÍA DE LA PSICOLOGÍA </t>
  </si>
  <si>
    <t>• North, Liisa L. (c2008). Desarrollo rural y neoliberalismo. Ecuador: Universidad Andina Simón Bolívar. (BCS00110)</t>
  </si>
  <si>
    <t xml:space="preserve">FUNDAMENTOS SOCIO-ANTROPOLÓGICOS DEL COMPORTAMIENTO </t>
  </si>
  <si>
    <t>• Martínez Estaún, Antonio (c1999). Antropología. Ecuador: Universidad Técnica Particular de Loja. (BCS03278)</t>
  </si>
  <si>
    <t>• Dos Santos, Theotonio (c1973). Concepto de clases sociales. Argentina: Editorial Galerna. (BCS02345)</t>
  </si>
  <si>
    <t xml:space="preserve">TECNOLOGÍAS DE LA INFORMACIÓN Y GESTIÓN DEL CONOCIMIENTO </t>
  </si>
  <si>
    <t>• Guerra, Marcela Susana (c2013). Tecnología y la educación personalizada. México: Alfaomega. (BCS00645)</t>
  </si>
  <si>
    <t>• Ana Pérez Escoda. . (2017). Alfabetización mediática, TIC y competencias digitales. UOC. https://ebookcentral.proquest.com/lib/utmachalasp/detail.action?docID=5308382&amp;query=Converg</t>
  </si>
  <si>
    <t xml:space="preserve">PSICOLOGÍA SOCIAL </t>
  </si>
  <si>
    <t>• Worchel, Stephen...[et al] (c2007). Psicología social. España: Thomson. (BCS03220)</t>
  </si>
  <si>
    <t xml:space="preserve">PSICOLOGÍA DEL DESARROLLO INFANTO JUVENIL </t>
  </si>
  <si>
    <t>• Hoffman, Lois (c1996). Psicología del desarrollo hoy. España: McGraw-Hill Interamericana. (BCS03297)</t>
  </si>
  <si>
    <t>• Maier, Henry (c2001). Tres teorías sobre el desarrollo del niño. Argentina: Amorrortu. (BCS00830)</t>
  </si>
  <si>
    <t xml:space="preserve">PROCESOS PSICOLÓGICOS </t>
  </si>
  <si>
    <t>• Pérez Fernández, Vicente...[et al] (c2005). Procesos psicológicos básicos. España: Pearson Prentice Hall. (BCS03143)</t>
  </si>
  <si>
    <t xml:space="preserve">METODOLOGÍA DE LA INVESTIGACIÓN  </t>
  </si>
  <si>
    <t>• Yuni, J., y Urbano, C.. (2014). Técnicas para investigar: recursos metodológicos para la preparación de proyectos de investigación vol. 1. Brujas. https://ebookcentral.proquest.com/lib/utmachalasp/reader.action?docID=4435108&amp;query=t%C3%A9cnicas+para+investigar&amp;ppg=38</t>
  </si>
  <si>
    <t xml:space="preserve">CULTURA FÍSICA </t>
  </si>
  <si>
    <t>• Marta Schinca. (2010). xpresión corporal: técnica y expresión del movimiento. Wolters Kluwer España. https://ebookcentral.proquest.com/lib/utmachalasp/reader.action?docID=4870887</t>
  </si>
  <si>
    <t xml:space="preserve">INTRODUCCIÓN AL DISCURSO ACADÉMICO </t>
  </si>
  <si>
    <t xml:space="preserve">NEUROPSICOLOGÍA </t>
  </si>
  <si>
    <t>• Ardila, A., &amp; Rosselli, M. (2007). (2007). Neuropsicología clínica. Manual Moderno. https://ebookcentral.proquest.com</t>
  </si>
  <si>
    <t>• Portellano, J. A. . (2005). Introducción a la neuropsicología. McGraw-Hill España. https://ebookcentral.proquest.com</t>
  </si>
  <si>
    <t>• Redolar, R. D., Blázquez, A. J. L., &amp; González, R. B. (2013). (2013). Neuropsicología. Editorial Nobuko. https://ebookcentral.proquest.com</t>
  </si>
  <si>
    <t>• Villa, R. M. Á., Navarro, C. M. E., &amp; Villaseñor, C. T. D. J. . (2017). Neuropsicología clínica hospitalaria. Manual Moderno. https://ebookcentral.proquest.com</t>
  </si>
  <si>
    <t xml:space="preserve">PSICOLOGÍA DEL APRENDIZAJE </t>
  </si>
  <si>
    <t>• Morris, Charles (c1992). Psicología. México: Prentice Hall Hispanoamericana. (BCS01005)</t>
  </si>
  <si>
    <t xml:space="preserve">PSICOLOGÍA DEL ADULTO Y ADULTO MAYOR </t>
  </si>
  <si>
    <t>• Peña Moreno José Armando,Macías Núñez Nora Isela, . (2011). Manual de práctica básica del adulto mayor (2a. ed.) . Editorial El Manual Moderno . https://basesdedatos.utmachala.edu.ec:2136/lib/utmachalasp/detail.action?docID=3215963</t>
  </si>
  <si>
    <t>• Zapata Farías Hernán . (2005). Adulto mayor . Red Revista de Psicología . https://basesdedatos.utmachala.edu.ec:2136/lib/utmachalasp/detail.action?docID=3163211</t>
  </si>
  <si>
    <t xml:space="preserve">PSICOLOGÍA DE LA PERSONALIDAD </t>
  </si>
  <si>
    <t>• Liebert, Robert (c2000). Personalidad.. México: International Thomson Editores. (BCS01003)</t>
  </si>
  <si>
    <t>• Bermúdez, Moreno, José, and García, Ana Pérez. (2017). Psicología de la personalidad: teoría e investigación. Volumen I. UNED - Universidad Nacional de Educación a Distancia. https://ebookcentral.proquest.com</t>
  </si>
  <si>
    <t>• Andrés, Antoni. (2016). La personalidad. Editorial UOC. https://ebookcentral.proquest.com</t>
  </si>
  <si>
    <t>MÉTODOS ESTADÍSTICOS I</t>
  </si>
  <si>
    <t>• Francisco Sánchez Espinoza. (2013). Manual de SPSS con aplicaciones a las ciencias sociales. Plaza y Valdés, S.A. de C.V.. https://basesdedatos.utmachala.edu.ec:2136/lib/utmachalasp/detail.action?docID=3219517&amp;query=SPSS</t>
  </si>
  <si>
    <t>• Nieto Castro, Oswaldo (c1999). Curso básico de estadística. Ecuador: [s.n.]. (BCS02983)</t>
  </si>
  <si>
    <t xml:space="preserve">REDACCIÓN CIENTÍFICA </t>
  </si>
  <si>
    <t>• Sánchez Pérez, Arsenio (c2005). Taller de lectura y redacción 2. México: International Thomson Editores. (BCS01280)</t>
  </si>
  <si>
    <t>• Ato García, Manuel (c2015). Diseños de investigación en psicología. España: Ediciones Pirámide. (BCS00002)</t>
  </si>
  <si>
    <t>PSICOPATOLOGIA II</t>
  </si>
  <si>
    <t>• American Psychiatric Association, (2014). Manual diagnóstico y estadístico de los trastornos mentales. Argentina: Médica Panamericana. (BCS03303)</t>
  </si>
  <si>
    <t>• American Psychiatric Association, (c2015). DSM-5 Manual de diagnóstico diferencial. España: Editorial Médica Panamericana. (BCS03397)</t>
  </si>
  <si>
    <t>• Spitzer, Robert L. (c2002). DSM-IV-TR libro de casos. España: Elsevier. (BCS02886)</t>
  </si>
  <si>
    <t>• American Psychiatric Association, (c2016). Guía de consulta de los criterios diagnósticos del DSM-5. España: Editorial Médica Panamericana. (BCS03399)</t>
  </si>
  <si>
    <t>• Sarráis, Oteo, Fernando. (2016). Psicopatología. EUNSA. https://ebookcentral.proquest.com</t>
  </si>
  <si>
    <t>• Belloch, Amparo, et al. (2009). Manual de psicopatología. Volumen II. McGraw-Hill . https://ebookcentral.proquest.com</t>
  </si>
  <si>
    <t>• Adolfo Jarne, and Caparrós, Antoni Talarn. (2015). Manual de psicopatología clínica (2a. ed.). Herder Editorial. https://ebookcentral.proquest.com</t>
  </si>
  <si>
    <t>TEORIAS DE LA PERSONALIDAD II</t>
  </si>
  <si>
    <t>• Dicaprio, Nicholas S. (c1992). Teorías de la personalidad. México: McGraw-Hill Interamericana. (BCS00941)</t>
  </si>
  <si>
    <t>TECNICAS PROYECTIVAS</t>
  </si>
  <si>
    <t>• Butcher James (c2007). Psicología clínica. Pearson Educación. (BCS03259)</t>
  </si>
  <si>
    <t>• Grassano de Píccolo Elsa (c1980). Indicadores psicopatológicos en técnicas proyectivas. Ediciones Nueva Visión. (BCS00896)</t>
  </si>
  <si>
    <t>• Adkins Wood Dorothy (c1979). Elaboración de Tests. Editorial Trillas. (BCS00469)</t>
  </si>
  <si>
    <t>• Aiken Lewis R. (c1996). Test psicológicos y evaluación. Pearson Educación. (BCS00914)</t>
  </si>
  <si>
    <t>• Anastasi Anne (c1998). Tests psicológicos. Prentice-Hall Hispanoamericana. (BCS02773)</t>
  </si>
  <si>
    <t>• Aiken Lewis R. (c2003). Tests psicológicos y evaluación. Pearson Educación. (BCS03261)</t>
  </si>
  <si>
    <t>PSICOMETRIA</t>
  </si>
  <si>
    <t>• Magnusson, David (c1993). Teoría de los tests. México: Editorial Trillas. (BCS00936)</t>
  </si>
  <si>
    <t>• Bernstein, Douglas (c1988). Introducción a la psicología clínica. México: McGraw-Hill Interamericana. (BCS00994)</t>
  </si>
  <si>
    <t>PSICOTERAPIA I</t>
  </si>
  <si>
    <t>• Pipes, Randolph B. (c2004). Introducción a la psicoterapia. España: Editorial Desclée de Brouwer. (BCS00982)</t>
  </si>
  <si>
    <t xml:space="preserve">TRABAJO EN EQUIPO Y EJERCICIO PROFESIONAL I </t>
  </si>
  <si>
    <t>• Sánchez, José C. (c2002). Psicología de grupos. México: Interamericana Mcgraw - Hill. (BCS03192)</t>
  </si>
  <si>
    <t>PSICOPATOLOGIA DE LA ADULTEZ Y SENECTUD</t>
  </si>
  <si>
    <t>• Arnett Jeffrey (c2008). Adolescencia y adultez emergente. Pearson Educación. (BCS03208)</t>
  </si>
  <si>
    <t>• Gutiérrez Baró Elsa (c2008). Las edades de la senectud. Editorial Científico-Técnica. (BCS00955)</t>
  </si>
  <si>
    <t>PSICODIAGNOSTICO I</t>
  </si>
  <si>
    <t>• Sigmund Freud. (2019). Obras Completas. Vida Nueva. https://ebookcentral.proquest.com</t>
  </si>
  <si>
    <t>INFORMATICA APLICADA</t>
  </si>
  <si>
    <t>• Dictino Chaos García, Sebastián Rubén Gómez Palomo, and Emilio Letón Molina. (2017). Introducción a la Informática básica. UNED - Universidad Nacional de Educación a Distancia . https://basesdedatos.utmachala.edu.ec:2136/lib/utmachalasp/detail.action?docID=5350257</t>
  </si>
  <si>
    <t>• Gema Valentín. (2015). Ofimática (MF0233_2). Editorial CEP, S.L. . https://basesdedatos.utmachala.edu.ec:2136/lib/utmachalasp/detail.action?docID=4499063</t>
  </si>
  <si>
    <t>PSICOTERAPIA II</t>
  </si>
  <si>
    <t>• Castanyer, Olga. Estela Ortega. (2017). ¿Por qué no logro ser asertivo? (9a. ed.), . Editorial Desclée de Brouwer,. https://ebookcentral.proquest.com/lib/utmachalasp/detail.action?docID=3193895</t>
  </si>
  <si>
    <t>• Balarezo, Lucio. . (2015). Psicoterapia. Editorial de la Pontificia Universidad Católica del Ecuador, 2015. https://ebookcentral.proquest.com/lib/utmachalasp/detail.action?docID=4870589</t>
  </si>
  <si>
    <t>• Ryle, Anthony, and Ian B. Kerr. (2009). Psicoterapia cognitiva analítica (PCA): teoría y práctica. Editorial Desclée de Brouwer. https://ebookcentral.proquest.com/lib/utmachalasp/detail.action?docID=3194379.</t>
  </si>
  <si>
    <t>• Perris, Carlo, and Patrick D. McGorry. (2009). Psicoterapia cognitiva para los trastornos psicóticos y de personalidad: manual teórico-práctico. Desclée de Brouwer. https://ebookcentral.proquest.com/lib/utmachalasp/detail.action?docID=3194551</t>
  </si>
  <si>
    <t>• Ruiz, F. M. Á., Díaz, G. M. I., &amp; Villalobos, C. A. (2012). Manual de técnicas de intervención cognitiva conductuales. Retrieved from . https://ebookcentral.proquest.com</t>
  </si>
  <si>
    <t>ESTUDIO DE CASOS CLINICOS I</t>
  </si>
  <si>
    <t>• Butcher, James (c2007). Psicología clínica. España: Pearson Educación. (BCS03259)</t>
  </si>
  <si>
    <t>• Gregory, Robert (c2012). Pruebas psicológicas. México: Pearson Educación. (BCS02085)</t>
  </si>
  <si>
    <t>• Colegio Colombiano de Psicólogos. (2016). Deontología y bioética del ejercicio de la psicología e n C o l o m b i a ( 6 a . e d . ). E l M a n u a l M o d e r n o C o l o m b i a. https://ebookcentral.proquest.com/lib/utmachalasp/detail.action?docID=4823938#</t>
  </si>
  <si>
    <t>• María Inés Winkler, Diana Pasmanik, and Katherine Alvea.. (2009). Cuando el bienestar p s i c o l ó g i c o e s t á e n j u e g o . . . R e d T e r a p i a P s i c o l ó g i c a. http://ebookcentral.proquest.com/lib/utmachalasp/detail.action?docID=3179645</t>
  </si>
  <si>
    <t>PSICOSEXUALIDAD</t>
  </si>
  <si>
    <t>• Álvarez, Juan Luis (c2011). Sexoterapia integral. México: Editorial El Manual Moderno. (BCS02088)</t>
  </si>
  <si>
    <t>• Valles Tortosa, Consol (c2012). Educación sexual la asignatura pendiente. España: Mad, S.L.. (BCS02098)</t>
  </si>
  <si>
    <t>• Arango, de Montis, Iván. (2008). Sexualidad humana. El Manual Moderno. https://ebookcentral.proquest.com/lib/utmachalasp/detail.action?docID=3190141</t>
  </si>
  <si>
    <t>• Tallis, Jaime, and Jorge Casarella.. (2008). Sexualidad y discapacidad (2a. ed. . ProQuest Ebook Central. https://ebookcentral.proquest.com/lib/utmachalasp/detail.action?docID=3190141</t>
  </si>
  <si>
    <t>PSICOTERAPIA III</t>
  </si>
  <si>
    <t>• Organización Panamericana de la Salud, (c2001). Modelos de psicología comunitaria para la promoción de la salud y prevención de enfermedades en las américas. EE.UU: Organizacion Panamericana de la Salud. (BCS03079)</t>
  </si>
  <si>
    <t>INGLES TECNICO II</t>
  </si>
  <si>
    <t>• Gordon, Elizabeth (c2017). English download. England: Hamilton House. (BCS00005)</t>
  </si>
  <si>
    <t>• Hammond, Liz (c2017). English download student book. England: Hamilton House. (BCS00117)</t>
  </si>
  <si>
    <t>• Hammond, Liz (c2017). English download student book. England: Hamilton House. (BCS00134)</t>
  </si>
  <si>
    <t>• Bravo, Israel Guillermo (c2015). Approaches to EFL teaching: curriculum, culture, instruction, assessment, &amp; technology 6. Ecuador: Universidad Técnica de Machala. (BCS00061)</t>
  </si>
  <si>
    <t>TRABAJO EN EQUIPO Y EJERCICIO PROFESIONAL II</t>
  </si>
  <si>
    <t>• Schein, Edgar H. (c1982). Psicología de la organización. Colombia: Hispanoamérica. (BCS00882)</t>
  </si>
  <si>
    <t>PSICOLOGIA COMUNITARIA</t>
  </si>
  <si>
    <t>• Marie-Hélène Bacqué and Carole Biewener. (2016). El empoderamiento, una práctica emancipadora . Editorial Gedisa . https://ebookcentral.proquest.com/lib/utmachalasp/detail.action?docID=4909148</t>
  </si>
  <si>
    <t>• Hernández Marín, Eugenia . (2017). Contextos sociales de intervención comunitaria . Editorial CEP, S.L. https://ebookcentral.proquest.com/lib/utmachalasp/detail.action?docID=5213991#</t>
  </si>
  <si>
    <t xml:space="preserve">PSICOTERAPIA FAMILIAR SISTEMICA </t>
  </si>
  <si>
    <t>• Ortiz, Dorys (c2008). La terapia familiar sistémica. Ecuador: Ediciones Abya-Yala. (BCS01018)</t>
  </si>
  <si>
    <t>• Reyes Carrión, Benjamin (c2015). Provocaciones de la familia psicoterapia familiar.. Ecuador: Universidad Técnica de Machala. (BCS00015)</t>
  </si>
  <si>
    <t>• Garibay, Rivas, Salvador. (2013). Enfoque sistémico : Una introducción a la psicoterapia familiar. Editorial El Manual Moderno. https://ebookcentral.proquest.com</t>
  </si>
  <si>
    <t>• Valdés, Cuervo, Ángel Alberto. (2007). Familia y desarrollo: intervenciones en terapia familiar. Editorial El Manual Moderno. https://ebookcentral.proquest.com</t>
  </si>
  <si>
    <t>PSICOTERAPIA BREVE Y DE EMERGENCIA</t>
  </si>
  <si>
    <t>• Parada, E.. (2009). Psicología y emergencia: habilidades psicológicas en las profesiones de socorro y emergencia (2a. ed.). Desclée de Brouwer. https://ebookcentral.proquest.com/lib/utmachalasp/reader.action?docID=3193805&amp;query=Psicolo g%C3%ADa+y+emergencia%3A</t>
  </si>
  <si>
    <t>ADICCIONES</t>
  </si>
  <si>
    <t>• Gómez Raúl Angel. (2017). Psicología de las drogodependencias y de las adicciones. Editorial Brujas. https://ebookcentral.proquest.com/lib/utmachalasp/detail.action?docID=5307847.</t>
  </si>
  <si>
    <t>• Mario Souza y Machorro. (2007). Adicciones: clínica y terapéutica. Editorial Alfil, S. A. de C. V.. https://ebookcentral.proquest.com/lib/utmachalasp/detail.action?docID=3205017.</t>
  </si>
  <si>
    <t>• Gómez Raúl Angel. (2017). Psicología de las drogodependencias y de las adicciones. . Editorial Brujas. . https://ebookcentral.proquest.com/lib/utmachalasp/detail.action?docID=5307847.</t>
  </si>
  <si>
    <t>• Mario Souza y Machorro. (2007). Adicciones: clínica y terapéutica. . Editorial Alfil, S. A. de C. V.. https://ebookcentral.proquest.com/lib/utmachalasp/detail.action?docID=3205017.</t>
  </si>
  <si>
    <t>DISEÑO DE INVESTIGACION I</t>
  </si>
  <si>
    <t>• Pérez, S. (2015). Elaboracion de proyectos sociales: casos prácticos. Narcea. https://ebookcentral.proquest.com/lib/utmachalasp/reader.action?docID=4499280&amp;query=elaboracion+de+proyectos+sociales</t>
  </si>
  <si>
    <t>• Perez, G. (2015). Elaboracion de proyectos sociales: casos prácticos. ProQuest Ebook Central. https://ebookcentral.proquest.com/lib/utmachalasp/reader.action?docID=4499280&amp;query=proyectos+sociales</t>
  </si>
  <si>
    <t>• Kantowitz, Barry H. (c2011). Psicología experimental. México: Cengage Learning Editores. (BCS02137)</t>
  </si>
  <si>
    <t>• Hoffman, Lois (c1995). Psicología del desarrollo hoy. España: McGraw-Hill Interamericana. (BCS00946)</t>
  </si>
  <si>
    <t>ESTUDIO DE CASOS CLINICOS II</t>
  </si>
  <si>
    <t>• Trull Timothy J. (c2003). Psicología clínica. International Thomson Editores. (BCS00992)</t>
  </si>
  <si>
    <t>PSICODIAGNOSTICO II</t>
  </si>
  <si>
    <t>• Sigmund Freud. (2017). Obras completas de Sigmund Freud. Oregan Publishing. https://es.scribd.com/book/351033242/Sigmund-Freud-Obras-Completas-Golden-Deer-Classics</t>
  </si>
  <si>
    <t>• Espinoza, Antonio (c2015). Introducción al psicodiagnóstico. Ecuador: Universidad de Cuenca. (BCS01678)</t>
  </si>
  <si>
    <t xml:space="preserve">PSICOLOGIA  JURIDICA </t>
  </si>
  <si>
    <t>• Hernández, Medina, Gerardo Augusto.. (2011). Psicología jurídica iberoamericana. Editorial El Manual Moderno Colombia. https://ebookcentral.proquest.com/lib/utmachalasp/detail.action?docID=3226181.</t>
  </si>
  <si>
    <t xml:space="preserve">PSICOREHABILITACION  </t>
  </si>
  <si>
    <t>• García Eligio de la Puente, María Teresa (c2005). Psicología especial. Cuba: Editorial Félix Varela. (BCS01490)</t>
  </si>
  <si>
    <t>• García Eligio de la Puente, María Teresa (c2006). Psicología especial. Cuba: Editorial Félix Varela. (BCS01484)</t>
  </si>
  <si>
    <t>• Taylor, Barbara J. (c1983). Cómo formar la personalidad del niño. España: Ediciones CEAC. (BCS00605)</t>
  </si>
  <si>
    <t>• Semrud-Clikeman, Margaret (c2011). Neuropsicología infantil. España: Pearson Educación. (BCS02083)</t>
  </si>
  <si>
    <t>SENTIDO DE VIDA Y PROYECTO  PROFESIONAL</t>
  </si>
  <si>
    <t>• Cabello, P., Patricia. (2006). El sentido de la vida. ProQuest Ebook Central. https://ebookcentral.proquest.com/lib/utmachalasp/detail.action?docID=3171972.</t>
  </si>
  <si>
    <t>PROYECTO DE SALUD  MENTAL EN LA COMUNIDAD</t>
  </si>
  <si>
    <t>DISEÑO DE INVESTIGACION   II</t>
  </si>
  <si>
    <t>• Yuni, J. y Urbano, C.. (2014). Técnicas para investigar: recursos metodológicos para la preparación de proyectos de investigación vol. 1. Brujas. https://ebookcentral.proquest.com/lib/utmachalasp/reader.action?docID=4435108&amp;query=t%C3% A9cnicas+para+investigar&amp;ppg=38</t>
  </si>
  <si>
    <t>OPTATIVA   II</t>
  </si>
  <si>
    <t xml:space="preserve">PRACTICA PRE-PROFESIONAL </t>
  </si>
  <si>
    <t>• American Psychiatric Association, (c2015). Guía de bolsillo del DSM-5 para el examen diagnóstico. España: Editorial Médica Panamericana. (BCS03398)</t>
  </si>
  <si>
    <t>• López Galán, Santiago (c2015). Diccionario de Psicología y Psiquiatría. Colombia: Editorial Médica Panamericana. (BCS03386)</t>
  </si>
  <si>
    <t>• García Cadena, Cirilo H. (c2015). Diccionario temático de psicología. México: Editorial Trillas. (BCS00119)</t>
  </si>
  <si>
    <t>• Alda Díez, José Ángel (c2011). Guía esencial de psicofarmacología del niño y del adolecente. España: Médica Panamericana. (BCS02014)</t>
  </si>
  <si>
    <t>Sociedad contemporánea y política educativa</t>
  </si>
  <si>
    <t>• Villavicencio Villar, Arturo (c2014). La evaluación de la calidad educativa de la universidad ecuatoriana. Ecuador: Consejo de Evaluación, Acreditación y Aseguramiento de la Calidad de la Educación Superior. (BCS00124)</t>
  </si>
  <si>
    <t>• Universidad Politécnica Salesiana del Ecuador, (c2007). Política educativa: una reflexión desde la filosofía. Ecuador: Ediciones Abya-Yala. (BCS00333)</t>
  </si>
  <si>
    <t>• Vera Arrata, Alfredo (c1997). Políticas educativas. Ecuador: Fundación El Comercio. (BCS00339)</t>
  </si>
  <si>
    <t>• G., Betti (c1976). Escuela, educación y pedagogía en GRAMSCI. España: Ediciones Martínez Roca. (BCS00380)</t>
  </si>
  <si>
    <t>• Sarramona, Jaume (c1985). ¿Qué es la pedagogía?. España: Ediciones CEAC. (BCS00436)</t>
  </si>
  <si>
    <t>• Vásquez, Aída (c1979). Hacia una pedagogía del siglo XX. España: Siglo XXI Editores. (BCS00439)</t>
  </si>
  <si>
    <t>Cátedra integradora: Sistemas y contextos educativos: Contexto histórico de la enseñanza del inglés.</t>
  </si>
  <si>
    <t>• Deler Jean Paul (c2007). Ecuador del espacio al estado nacional. Corporación Editora Nacional. (BCS02438)</t>
  </si>
  <si>
    <t>• Long Eugene E. (c2016). Inglés idiomático 2. Editorial Trillas. (BCS03391)</t>
  </si>
  <si>
    <t>• Castillo Pérez Guadalupe (c2014). Inglés 2. Editorial Trillas. (BCS04001)</t>
  </si>
  <si>
    <t>Investigación y acción: Lesson study.</t>
  </si>
  <si>
    <t>Tecnología de la Información y Comunicación.(OFIMÁTICA)</t>
  </si>
  <si>
    <t>• Samaniego Ocampo, R. Cruz Naranjo, S. y Jiménez Villamar, B.. (2015). Google Apps y Redes Sociales: herramientas para el aula. UTMach. http://repositorio.utmachala.edu.ec/handle/48000/6692</t>
  </si>
  <si>
    <t>• Ferran Teixes Argilés. (2015). Gamificación: motivar jugando. Editorial UOC. https://basesdedatos.utmachala.edu.ec:2136/lib/utmachalasp/detail.action?docID=5349901</t>
  </si>
  <si>
    <t>• María Luz Cacheiro González . (2018). Educación y tecnología: estrategias didácticas para la integración de las TIC. UNED - Universidad Nacional de Educación a Distancia. https://basesdedatos.utmachala.edu.ec:2136/lib/utmachalasp/detail.action?docID=5426517</t>
  </si>
  <si>
    <t>• Raúl Santiago, Alicia Díez, and Luis Alberto Andía. (2018). Flipped Classroom: 33 experiencias que ponen patas arriba el aprendizaje. Editorial UOC. https://basesdedatos.utmachala.edu.ec:2136/lib/utmachalasp/detail.action?docID=5349900</t>
  </si>
  <si>
    <t>Legislación educativa</t>
  </si>
  <si>
    <t>• Amodío, Emanuele (c1986). Educación, escuelas y culturas indígenas de América latina. Ecuador: Ediciones Abya-Yala. (BCS00590)</t>
  </si>
  <si>
    <t>• CONESUP, (c2009). Vademécum académico legal del sistema nacional de educación superior. Ecuador: CONESUP. (BCS01507)</t>
  </si>
  <si>
    <t>• Corporación de Estudios y Publicaciones. (2018). Código de la Niñez y la Adolescencia:legislación conexa, concordancias.. Corporación de Estudios y Publicaciones. https://basesdedatos.utmachala.edu.ec:2136/lib/utmachalasp/detail.action?docID=5349537&amp;query=legislacion+ecuador</t>
  </si>
  <si>
    <t>• Corporación de Estudios y Publicaciones. (2017). onstitución de la República del Ecuador:comentarios, legislación conexa, concordancias.. Corporación de Estudios y Publicaciones. https://basesdedatos.utmachala.edu.ec:2136/lib/utmachalasp/detail.action?docID=5102848&amp;query=legislacion+ecuador</t>
  </si>
  <si>
    <t>English (A2.1)</t>
  </si>
  <si>
    <t>• Keaton, Phyllis (c1980). Grammar &amp; composition. Japón: Oxford University Press. (BCS00214)</t>
  </si>
  <si>
    <t>• Fried Booth, Diana L (c1986). Resource book for teachers. Japón: Oxford University Press. (BCS00217)</t>
  </si>
  <si>
    <t>Cátedra integradora:Contexto de los sujetos educativos</t>
  </si>
  <si>
    <t>• Amador Muñoz Luis V. (c2011). Exclusión social y diversidad. Editorial Trillas. (BCS02112)</t>
  </si>
  <si>
    <t>• Ordoñez Legarda María del Carmen (c2004). Estimulación temprana. Cultural. (BCS00922)</t>
  </si>
  <si>
    <t>Investigación de acción participativa: Historia de la vida</t>
  </si>
  <si>
    <t>• Moriña, Anabel. (2017). Investigar con historias de vida. Narcea. http://ebookcentral.proquest.com/lib/utmachalasp/detail.action?docID=4849961&amp;query=</t>
  </si>
  <si>
    <t>English (A2.2)</t>
  </si>
  <si>
    <t>Pronunciation (GA/RP)</t>
  </si>
  <si>
    <t>• Celce-Murcia Marianne (c2004). Teaching pronunciation. Cambridge University Press. (BCS00259)</t>
  </si>
  <si>
    <t>• Avery Peter (c1998). Teaching american english pronunciation. Oxford University Press. (BCS00212)</t>
  </si>
  <si>
    <t>• Paula López Rúa . (2009). English spelling for EFL students (manuais). Vol.13. Universidade de Santiago de Compostela . https://ebookcentral.proquest.com/lib/utmachalasp/detail.action?docID=3196498&amp;query=pronunciation.</t>
  </si>
  <si>
    <t>PIE032</t>
  </si>
  <si>
    <t>Pedagogía</t>
  </si>
  <si>
    <t>• Matos Hernández, Eneida (c2016). Dinámica epistémico-participativa en el proceso de armonización curricular. Ecuador: Universidad de Guayaquil. (BCS00098)</t>
  </si>
  <si>
    <t>• Piaget, Jean (c1981). Psicología y pedagogía. España: Editorial Ariel. (BCS00362)</t>
  </si>
  <si>
    <t>• Acosta, S. A., Atairo, D., &amp; Camou, A. . (2015). Los desafíos de la universidad pública en américa latina y el caribe. Retrieved from https://ebookcentral.proquest.com. https://ebookcentral.proquest.com/lib/utmachalasp/reader.action?docID=4721841&amp;query=-%09Instituciones+y+sujetos+educativos+en+Am%C3%A9rica+Latina+y+en+el+Ecuador.</t>
  </si>
  <si>
    <t>• Monarca, H. : . (2018). Discursos, políticas y prácticas. Calidad de la educación en iberoamérica. Retrieved from https://ebookcentral.proquest.com.. https://ebookcentral.proquest.com/lib/utmachalasp/reader.action?docID=5634702&amp;query=educaci%C3%B3n+en+latinoamerica+</t>
  </si>
  <si>
    <t>• Sáenz, O. J., Pozo, A. M. D. M. D., &amp; Viñao, F. A.. (2015). Psicología y pedagogía en la primera mitad del siglo XX. Retrieved from https://ebookcentral.proquest.com. https://ebookcentral.proquest.com/lib/utmachalasp/reader.action?docID=4184223&amp;query=javier+saenz</t>
  </si>
  <si>
    <t>• Batalloso, Navas, Juan Miguel. Bubok Publishing S.L... . Narcea Ediciones .. (2017). Paisajes educativos y escenarios escolares.. Bubok Publishing S.L. https://ebookcentral.proquest.com/lib/utmachalasp/detail.action?docID=5486378</t>
  </si>
  <si>
    <t>• Montealegre, G. C. A.. (2016). Estrategias para la enseñanza y el aprendizaje de las ciencias. Retrieved from https://ebookcentral.proquest.com. https://ebookcentral.proquest.com/lib/utmachalasp/reader.action?docID=4626965&amp;query=ense%C3%B1anza+aprendizaje+</t>
  </si>
  <si>
    <t>• Cubillos, F., Marín, L., y Oria, I.. (2017). Aprebndizaje desarrollador: tarea de comprensión de textos para educar instruyendo Didáctica Integradora y saberes compartidos: parte II- . Retrieved from https://ebookcentral.proquest.com. . https://ebookcentral.proquest.com/lib/utmachalasp/reader.action?docID=5214186&amp;query=ense%C3%B1anza+aprendizaje+</t>
  </si>
  <si>
    <t>• García, Falcón, Isabel. (2016). Nueva metodología para la enseñanza del inglés en las escuelas bilingües. Bubok Publishing S.L. https://ebookcentral.proquest.com/lib/utmachalasp/detail.action?docID=5425677</t>
  </si>
  <si>
    <t>• Acosta Gómez, I. . (2017). Didáctica integradora y saberes compartidos: parte II. Editorial Universitaria. https://ebookcentral.proquest.com/lib/utmachalasp/detail.action?docID=5214186.</t>
  </si>
  <si>
    <t>• Megía, M.. (2018). Pedagogía y transformación social. Retrieved from https://ebookcentral.proquest.com. https://ebookcentral.proquest.com/lib/utmachalasp/reader.action?docID=5513926&amp;query=pedagog%C3%ADa+y+transformaci%C3%B3n+social</t>
  </si>
  <si>
    <t>Cátedra integradora: Diseño y Desarrollo de Modelos Pedagógicos</t>
  </si>
  <si>
    <t>• Consejo de Educación Superior, (c2016). Cinco años construyendo una educación superior incluyente, de calidad y pertinente. Ecuador: Consejo de Educacion Superior. (BCS00149)</t>
  </si>
  <si>
    <t>• Peña Yáñez, Ángeles (c2013). El proceso de mediación, capacidad y habilidades del mediador. España: Dykinson. (BCS01330)</t>
  </si>
  <si>
    <t>Modelos y procesos de investigación educativa: Observación y Exploración</t>
  </si>
  <si>
    <t>English (B1.1)</t>
  </si>
  <si>
    <t>• Long, Eugene E. (c2016). Inglés idiomático 2. México: Editorial Trillas. (BCS03391)</t>
  </si>
  <si>
    <t>• Castillo Pérez, Guadalupe (c2014). Inglés 2. México: Editorial Trillas. (BCS04001)</t>
  </si>
  <si>
    <t>Phonetics and Phonology</t>
  </si>
  <si>
    <t>• Diego Rascón Moreno. (2016). Teaching by Doing: a Profesional and Personal Life. Universidad de Jaén. https://ebookcentral.proquest.com/lib/utmachalasp/reader.action?docID=4775968&amp;ppg=1</t>
  </si>
  <si>
    <t>• Ana Abuin Neira. (2012). Manual inglés profesional para la asistencia a la dirección. Editorial CEP, S.L.. https://ebookcentral.proquest.com/lib/utmachalasp/detail.action?docID=3217292</t>
  </si>
  <si>
    <t>• Pedro Luis Luchini and Gabriela Ferrreiro. (2009). Una nueva propuesta didáctica para la enseñanza de la pronunciación del inglés como lengua extranjera en la Universidad Nacional de Mar del Plata. Didáctica. Lengua y Literatura. Servicio de Publicaciones, Universidad Complutense de Madrid. https://ebookcentral.proquest.com/lib/utmachalasp/detail.action?docID=3191418</t>
  </si>
  <si>
    <t>• Paula López Rúa. (2009). English spelling for EFL students.. Universidade de Santiago de Compostela. https://ebookcentral.proquest.com/lib/utmachalasp/detail.action?docID=3196498</t>
  </si>
  <si>
    <t>• Yolanda Joy Calvo Benzies. (2012). Students’ Views on the Teaching of English Pronunciation in Spain. A Survey-Based Study en Research challenges for anglophone studies in the 21st century. Ediciones Universidad de Salamanca. https://ebookcentral.proquest.com/lib/utmachalasp/detail.action?docID=3227448</t>
  </si>
  <si>
    <t>• Roach, Peter (c2004). English phonetics and phonology. EE.UU: Cambridge University Press. (BCS00235)</t>
  </si>
  <si>
    <t>• Roach, Peter (c2002). Phonetics. Japón: Oxford University Press. (BCS00222)</t>
  </si>
  <si>
    <t>• Celce-Murcia, Marianne (c2004). Teaching pronunciation. EE.UU: Cambridge University Press. (BCS00259)</t>
  </si>
  <si>
    <t>• Baker, Ann (c2000). Pronunciation pairs. EE.UU: Cambridge University Press. (BCS00234)</t>
  </si>
  <si>
    <t>• Jones, Daniel (c1997). English pronouncing dictionary. EE.UU: Cambridge University Press. (BCS03016)</t>
  </si>
  <si>
    <t>Cátedra Integradora: Diseño, gestión y evaluación de modelos curriculares contextualizados, flexibles y adaptados.</t>
  </si>
  <si>
    <t>• Consejo de Educación Superior, (c2015). La primera evaluación de la universidad ecuatoriana (1980 -1988). Ecuador: Consejo de Educacion Superior. (BCS00012)</t>
  </si>
  <si>
    <t>English (B1.2)</t>
  </si>
  <si>
    <t>• Gordon, Elizabeth (c2017). English download. England: Hamilton House. (BCS00008)</t>
  </si>
  <si>
    <t>Cátedra integradora: Classroom management.</t>
  </si>
  <si>
    <t>• Brown, Douglas H. (c2001). Teaching by Principles. EE.UU.: Longman. (BCS00244)</t>
  </si>
  <si>
    <t>• Larsen - Freeman, Diane (c2000). Techniques and principles in language teaching. Japón: Oxford University Press. (BCS00209)</t>
  </si>
  <si>
    <t>• Juan de Dios Martínez Agudo. (2010). Errors in the Second Language Classroom. Ediciones Aljibe. https://ebookcentral.proquest.com/lib/utmachalasp/detail.action?docID=4536495</t>
  </si>
  <si>
    <t>• Susan House. (2011). Inglés: investigación, innovación y buenas prácticas. Ministerio de Educación de España - Editorial GRAÓ, de IRIF, S.L.. https://ebookcentral.proquest.com/lib/utmachalasp/detail.action?docID=3216816</t>
  </si>
  <si>
    <t>• Susan House. (2011). Didáctica del inglés: classroom practice. Ministerio de Educación de España - Editorial GRAÓ, de IRIF, S.L.. https://ebookcentral.proquest.com/lib/utmachalasp/detail.action?docID=3215992</t>
  </si>
  <si>
    <t>• Mònica Soler Lorente. (2008). Teaching English at University Level. Universitat Politècnica de Catalunya. https://ebookcentral.proquest.com/lib/utmachalasp/detail.action?docID=3229558</t>
  </si>
  <si>
    <t>Modelos y procesos de investigación educativa: Diseño y planificación de la investigación</t>
  </si>
  <si>
    <t>English (B2.1)</t>
  </si>
  <si>
    <t>Translation techniques.</t>
  </si>
  <si>
    <t>ECOLOGIA</t>
  </si>
  <si>
    <t>• Soberón Mainero, Jorge (c2003). Ecología de poblaciones. México: Fondo de Cultura Económica. (BCS03249)</t>
  </si>
  <si>
    <t>• Granda Velepucha, Silvio (c2003). Principios fundamentales de la ecología general. Ecuador: Universidad Técnica de Machala. (BCS03060)</t>
  </si>
  <si>
    <t>MINERIA Y MEDIO AMBIENTE</t>
  </si>
  <si>
    <t>• Baird, Colin (c2014). Química ambiental. España: Editorial Reverté. (BCS00144)</t>
  </si>
  <si>
    <t>• Ministerio de Medio Ambiente del Ecuador, (c2016). Pasivos ambientales y reparación integral. Ecuador: Ministerio del Ambiente del Ecuador (MAE). (BCS01816)</t>
  </si>
  <si>
    <t>• Méndez Céspedes, Pablo E. (c2010). Recursos naturales uno. Colombia: Universidad Santo Tomás. (BCS03363)</t>
  </si>
  <si>
    <t>ECOTURISMO</t>
  </si>
  <si>
    <t>• Chávez de la Peña, Jorge (c2014). Diversidad cultural u ecoturismo. México: Editorial Trillas. (BCS03381)</t>
  </si>
  <si>
    <t>• Chávez de la Peña, Jorge (c2011). Ecoturismo TAP. México: Editorial Trillas. (BCS03382)</t>
  </si>
  <si>
    <t>• Andrade Andrade, Pablo (c2016). La gobernanza ambiental en Ecuador. Ecuador: Universidad Andina Simón Bolívar. (BCS00753)</t>
  </si>
  <si>
    <t>• Matías M González Hernández, Autor ; Carmelo J León González, Autor ; Javier León Ledesma, Autor ; Sergio Moreno Gil, Auto. (2013). Turismo rural : y en áreas protegidas. Madrid [España] : Editorial Síntesis. http://biblioteca-virtual.utmachala.edu.ec/opac_css/index.php?lvl=more_results&amp;autolevel1=1</t>
  </si>
  <si>
    <t>• Jiménez Bulla Luis Hernando. (2013). Ecoturismo: Oferta y Desarrollo sistémico regional. Ecoe Ediciones. https://ebookcentral.proquest.com/lib/utmachalasp/reader.action?docID=4870530&amp;query=</t>
  </si>
  <si>
    <t>• Marta Nel·lo , Claudia Llanes. (2016). El Ecoturismo. UOC. Barcelona - España. https://ebookcentral.proquest.com/lib/utmachalasp/reader.action?docID=4570085&amp;query=</t>
  </si>
  <si>
    <t>SALUD Y MEDIO AMBIENTE</t>
  </si>
  <si>
    <t>• Galvao, Luiz Augusto (c2010). Determinantes ambientales y sociales de la salud. México: Interamericana Mcgraw - Hill. (BCS03221)</t>
  </si>
  <si>
    <t>EDUCACION AMBIENTAL</t>
  </si>
  <si>
    <t>• Zimmermann, Marcel (c2015). Pedagogía ambiental para el planeta en emergencia. Colombia: Ecoe Ediciones. (BCS03331)</t>
  </si>
  <si>
    <t>• Bustos Lozano, Hortencia (c2008). Manual de educación Ambiental. Ecuador: Corporación Editora Nacional. (BCS03069)</t>
  </si>
  <si>
    <t>• Novo, María (c1998). La educación ambiental. España: Editorial Universitas. (BCS03067)</t>
  </si>
  <si>
    <t>• Monroy Ata, Arcadio (c2013). Manual de prácticas de educación ambiental. México: Editorial Trillas. (BCS00184)</t>
  </si>
  <si>
    <t>ECOLOGIA HUMANA</t>
  </si>
  <si>
    <t>• Ondarza, Raúl N. (c2012). Ecología. México: Editorial Trillas. (BCS03320)</t>
  </si>
  <si>
    <t>ESTUDIOS SOCIO AMBIENTALES</t>
  </si>
  <si>
    <t>• Ronquillo, Juan Carlos (c2011). Conflictos socioambientales y Estado. Ecuador: Editorial Universitaria Abya-Yala. (BCS01732)</t>
  </si>
  <si>
    <t>• MAE. (2015). ESTUDIO DE POTENCIALES IMPACTOS AMBIENTALES Y VULNERABILIDAD. ECUADOR. http://www.ambiente.gob.ec/wp-content/uploads/downloads/2013/03/PART11.pdf</t>
  </si>
  <si>
    <t>• MAGAP. (2016). La politica agropecuaria Ecuatoriana. ECUADOR. http://servicios.agricultura.gob.ec/politicas/La%20Pol%C3%ADtica%20Agropecuaria%20%20al%202025%20II%20parte.pdf</t>
  </si>
  <si>
    <t>GESTION AMBIENTAL COMUNITARIA</t>
  </si>
  <si>
    <t>• Monge, M. (2008). Taller de ordenamiento territorial comunitario. CATIE. http://orton.catie.ac.cr/repdoc/A4126e/A4126e.pdf</t>
  </si>
  <si>
    <t>• Boege,E. (2003). Protegiendo lo nuestro. Manual para la gestión ambiental comunitaria, uso y conservacion de la biodiversidad de los campesinos indigenas de América Latina. Unión de organizaciones de la Sierra de Juarez S.C. http://www.cdi.gob.mx/dmdocuments/manual_protegiendo_lo_nuestro_eckart_boege.pdf</t>
  </si>
  <si>
    <t>• Avellaneda Cusaría, Alfonso (c2016). Gestión ambiental y planificación del desarrollo. Colombia: Ecoe Ediciones. (BCS03328)</t>
  </si>
  <si>
    <t>INVESTIGACION AMBIENTAL APLICADA</t>
  </si>
  <si>
    <t>• Baca Urbina, Gabriel (c2013). Evaluación de proyectos. México: McGraw-Hill Interamericana. (BCS00146)</t>
  </si>
  <si>
    <t>• Espinoza, Enrique (c2015). Estrategia facilitadora de gestión de la investigación científica. Alemania: Editorial Académica Española. (BCS02918)</t>
  </si>
  <si>
    <t>BIOETICA</t>
  </si>
  <si>
    <t>• Núñez de Castro Ignacio. (2017). La bioética: Un camino para el presente. Sistema Universitario Jesuita. https://ebookcentral.proquest.com/lib/utmachalasp/reader.action?docID=4908782&amp;query=bioeticaN</t>
  </si>
  <si>
    <t>• Ondarza Vidaurreta, Raúl N. (c2013). Bioética y biotecnología. México: Editorial Trillas. (BCS03362)</t>
  </si>
  <si>
    <t>• Gonzáles V., Juliana (c2013). Diálogos de bioética. México: Fondo de Cultura Económica. (BCS03346)</t>
  </si>
  <si>
    <t>• Sumiacher D Angelo, David (c2014). Ética. México: Pearson Educación. (BCS03336)</t>
  </si>
  <si>
    <t>ECONOMIA AMBIENTAL</t>
  </si>
  <si>
    <t>• Larrea Stacey, Eduardo (c1986). Pensamiento monetario y financiero. Ecuador: Banco Central del Ecuador. (BCS00081)</t>
  </si>
  <si>
    <t>• Vázquez S., Lola (c2013). Ecuador, su realidad 2013-2014. Ecuador: Artes gráficas Silva. (BCS01835)</t>
  </si>
  <si>
    <t>• Smith, Warren L. (c1976). Macroeconomía. Argentina: Castellana. (BCS01867)</t>
  </si>
  <si>
    <t>• Mankiw, N. Gregory (c1998). Principios de Economía. España: McGraw-Hill Interamericana. (BCS01871)</t>
  </si>
  <si>
    <t>POLITICAS Y LEGISLACION AMBIENTAL</t>
  </si>
  <si>
    <t>• Asamblea Nacional. (2017). Código Orgánico del Ambiente. Registro oficial Suplemento 983 . http://www.competencias.gob.ec/wp-content/uploads/2017/06/05NOR2017-COA.pdf</t>
  </si>
  <si>
    <t>• Asamblea Nacional Constituyente. (2008). Constitución de la República del Ecuador . Ecuador. http://www.lexis.com.ec/wp-content/uploads/2017/09/LI-CONSTITUCION-DE-LA-REPUBLICA-DEL-ECUADOR.pdf</t>
  </si>
  <si>
    <t>MEDIACION DE CONFLICTOS AMBIENTALES</t>
  </si>
  <si>
    <t>• Torres, Víctor Hugo (c2011). Conflictos socioambientales, políticas públicas y derechos.. Ecuador: Editorial Universitaria Abya-Yala. (BCS01711)</t>
  </si>
  <si>
    <t>• Ortiz, Pablo (c2011). Mirar los conflictos socioambientales. Ecuador: Editorial Universitaria Abya-Yala. (BCS02708)</t>
  </si>
  <si>
    <t>• Carrera, Gabriela (c2008). Los valores en la convivencia humana. Ecuador: Ediciones Cultura y Didáctica. (BCS02643)</t>
  </si>
  <si>
    <t>• Agazzi, Evandro (c1967). La lógica simbólica. España: Editorial Herder. (BCS02588)</t>
  </si>
  <si>
    <t>• PEIRÓ, C. Y DEVÍS, J. . (2014). “El análisis de materiales curriculares en educación física: un ejemplo”. En L. MONTERO Y J.M. VEZ (eds.): “Las didácticas específicas en la formación del profesorado II. Tórculo Edición. https://www.academia.edu/31066926/Un_estudio_sobre_los_materiales_curriculares_inipressos_en_Educaci%C3%B3n_Fisica_implicaciones_para_la_formaci%C3%B3n_del_profesorado</t>
  </si>
  <si>
    <t>MANEJO DE AREAS NATURALES</t>
  </si>
  <si>
    <t>• Vicedo Cañada, Luisa (c2009). Manual planificación y gestión recursos naturales tomo I. España: Universidad Politécnica de Valencia. (BCS03374)</t>
  </si>
  <si>
    <t>• Magaña, Héctor Arturo (c2014). Identificación de la biodiversidad. México: Limusa. (BCS03348)</t>
  </si>
  <si>
    <t>• Méndez Céspedes, Pablo E. (c2010). Recursos naturales dos. Colombia: Universidad Santo Tomás. (BCS03364)</t>
  </si>
  <si>
    <t>GESTION ADMINISTRATIVA DE PROYECTOS AMBIENTALES</t>
  </si>
  <si>
    <t>• Bustos Ayoví, Fernando (c2016). Manual de gestión y control ambiental. Ecuador: Acierto Gráfico. (BCS03322)</t>
  </si>
  <si>
    <t>• Toro López, Francisco (c2014). Gestión de proyectos con enfoque pmi uso de project y excel 2013. Colombia: Ecoe Ediciones. (BCS02013)</t>
  </si>
  <si>
    <t>GESTION DE RIESGOS</t>
  </si>
  <si>
    <t>• Gonzales Fernandez, Fidel (c2008). Primeros auxilios y socorrismo acuático. España: Ediciones Paraninfo. (BCS00123)</t>
  </si>
  <si>
    <t>GESTION DE MICROCUENCAS</t>
  </si>
  <si>
    <t>• Beuf Alice. (2017). Ordenar los territorios: perspectivas críticas desde América Latina. Universidad de los Andes. https://basesdedatos.utmachala.edu.ec:2136/lib/utmachalasp/detail.action?docID=5636701</t>
  </si>
  <si>
    <t>• Vicente Muñoz Andres. (2016). Gestión y conservación de aguas y suelos. UNED - Universidad Nacional de Educación a Distancia. https://basesdedatos.utmachala.edu.ec:2136/lib/utmachalasp/detail.action?docID=4850294&amp;query=cuencas+hidrograficas</t>
  </si>
  <si>
    <t>• Orozco Barrenetxea, Carmen (c2003). Contaminación Ambiental. España: Thomson Editores Spain. (BCS03058)</t>
  </si>
  <si>
    <t>GESTION DE OPERACIONES AGROAMBIENTALES</t>
  </si>
  <si>
    <t>• Powers, Laura E. (c2000). Principios ecológicos en agricultura. España: Thomson. (BCS03054)</t>
  </si>
  <si>
    <t>EVALUACION DE IMPACTO AMBIENTALES</t>
  </si>
  <si>
    <t>• Granero Castro, Javier (c2015). Evaluación de impacto ambiental. España: Fundación Confemetal. (BCS00172)</t>
  </si>
  <si>
    <t>• Gómez Orea, Domingo (2013). Evaluación de impacto ambiental. España: Mundi - Prensa. (BCS03313)</t>
  </si>
  <si>
    <t>• Luis Enrique Sánchez. (2010). Evaluación del impacto ambiental: conceptos y métodos. Ecoe Ediciones. https://basesdedatos.utmachala.edu.ec:2136/lib/utmachalasp/detail.action?docID=3197516</t>
  </si>
  <si>
    <t>DESARROLLO SUSTENTABLE</t>
  </si>
  <si>
    <t>• López Bernal, Oswaldo (c2008). La sustentabilidad urbana. Colombia: Universidad del Valle. (BCS03365)</t>
  </si>
  <si>
    <t>• Henríquez Guajardo, Pedro (c2018). El papel estratégico de la educación superior en el desarrollo sostenible de América Latina y el Caribe.. Ecuador: Universidad UTE. (BCS00203)</t>
  </si>
  <si>
    <t>• Ministerio de Medio Ambiente del Ecuador, (c2017). Plan de gestión biosfera macizo del Cajas. Ecuador: Ministerio del Ambiente del Ecuador (MAE). (BCS00163)</t>
  </si>
  <si>
    <t>• Muñoz Vélez, Gabriela (c2001). Regulaciones ambientales, reconversión productiva y el sector exportador. Ecuador: Universidad Andina Simón Bolívar. (BCS00033)</t>
  </si>
  <si>
    <t>• Alcaraz Rodríguez, Rafael (c2011). El emprendedor de éxito. México: McGraw-Hill Interamericana. (BCS02056)</t>
  </si>
  <si>
    <t>PROYECTO DE INVESTIGACION DE TESIS DE GRADO I</t>
  </si>
  <si>
    <t>PROYECTO DE INVESTIGACION DE TESIS DE GRADO II</t>
  </si>
  <si>
    <t>• Duque García, Ma Mar (c2000). Manual de estilo. España: Paraninfo. (BCS00639)</t>
  </si>
  <si>
    <t>OPTATIVA II</t>
  </si>
  <si>
    <t>• Asmablea Nacional del Ecuador. (2008). Constitucion de la Republica del Ecuador. Asamblea nacional. https://www.oas.org/juridico/pdfs/mesicic4_ecu_const.pdf</t>
  </si>
  <si>
    <t>• Ministerio del Ambiente. (2017). Texto Unificado de Legislacion Secundaria de Medio Ambiente. Ministerio del Ambiente. http://www.competencias.gob.ec/wp-content/uploads/2017/06/01NOR2003-TULSMA.pdf</t>
  </si>
  <si>
    <t>RECOMENDACIONES</t>
  </si>
  <si>
    <t>OBSERVACIONES</t>
  </si>
  <si>
    <t>BCS02185</t>
  </si>
  <si>
    <t>BCS02066</t>
  </si>
  <si>
    <t>BCS01931</t>
  </si>
  <si>
    <t>BCS01853</t>
  </si>
  <si>
    <t>BCS02231</t>
  </si>
  <si>
    <t>BCS01599</t>
  </si>
  <si>
    <t>BCS02263</t>
  </si>
  <si>
    <t>BCS03335</t>
  </si>
  <si>
    <t>BCS00031</t>
  </si>
  <si>
    <t>BCS01750</t>
  </si>
  <si>
    <t>BCS01048</t>
  </si>
  <si>
    <t>BCS00158</t>
  </si>
  <si>
    <t>BCS01077</t>
  </si>
  <si>
    <t>BCS01753</t>
  </si>
  <si>
    <t>BCS01928</t>
  </si>
  <si>
    <t>BCS01950</t>
  </si>
  <si>
    <t>BCS00115</t>
  </si>
  <si>
    <t>BCS00106</t>
  </si>
  <si>
    <t>BCS00107</t>
  </si>
  <si>
    <t>BCS00165</t>
  </si>
  <si>
    <t>BCS02818</t>
  </si>
  <si>
    <t>BCS00166</t>
  </si>
  <si>
    <t>BCS00154</t>
  </si>
  <si>
    <t>BCS03307</t>
  </si>
  <si>
    <t>BCS03357</t>
  </si>
  <si>
    <t>BCS04050</t>
  </si>
  <si>
    <t>BCS00153</t>
  </si>
  <si>
    <t>BCS01713</t>
  </si>
  <si>
    <t>BCS01714</t>
  </si>
  <si>
    <t>BCS03299</t>
  </si>
  <si>
    <t>BCS00653</t>
  </si>
  <si>
    <t>BCS01965</t>
  </si>
  <si>
    <t>BCS00108</t>
  </si>
  <si>
    <t>BCS01929</t>
  </si>
  <si>
    <t>BCS01959</t>
  </si>
  <si>
    <t>BCS03352</t>
  </si>
  <si>
    <t>BCS02396</t>
  </si>
  <si>
    <t>BCS02190</t>
  </si>
  <si>
    <t>BCS02493</t>
  </si>
  <si>
    <t>BCS02851</t>
  </si>
  <si>
    <t>BCS02777</t>
  </si>
  <si>
    <t>BCS02816</t>
  </si>
  <si>
    <t>BCS03343</t>
  </si>
  <si>
    <t>BCS00111</t>
  </si>
  <si>
    <t>BCS02972</t>
  </si>
  <si>
    <t>BCS01076</t>
  </si>
  <si>
    <t>BCS00179</t>
  </si>
  <si>
    <t>BCS03371</t>
  </si>
  <si>
    <t>BCS00194</t>
  </si>
  <si>
    <t>BCS01918</t>
  </si>
  <si>
    <t>BCS02353</t>
  </si>
  <si>
    <t>BCS02255</t>
  </si>
  <si>
    <t>BCS02260</t>
  </si>
  <si>
    <t>BCS00084</t>
  </si>
  <si>
    <t>BCS02552</t>
  </si>
  <si>
    <t>BCS02403</t>
  </si>
  <si>
    <t>BCS02528</t>
  </si>
  <si>
    <t>BCS00534</t>
  </si>
  <si>
    <t>BCS00078</t>
  </si>
  <si>
    <t>BCS02422</t>
  </si>
  <si>
    <t>BCS02482</t>
  </si>
  <si>
    <t>BCS02476</t>
  </si>
  <si>
    <t>BCS02473</t>
  </si>
  <si>
    <t>BCS02431</t>
  </si>
  <si>
    <t>BCS01955</t>
  </si>
  <si>
    <t>BCS00043</t>
  </si>
  <si>
    <t>BCS02128</t>
  </si>
  <si>
    <t>BCS00105</t>
  </si>
  <si>
    <t>BCS01953</t>
  </si>
  <si>
    <t>BCS01057</t>
  </si>
  <si>
    <t>BCS02003</t>
  </si>
  <si>
    <t>BCS03369</t>
  </si>
  <si>
    <t>BCS03103</t>
  </si>
  <si>
    <t>BCS01113</t>
  </si>
  <si>
    <t>BCS00761</t>
  </si>
  <si>
    <t>BCS01106</t>
  </si>
  <si>
    <t>BCS01074</t>
  </si>
  <si>
    <t>BCS00017</t>
  </si>
  <si>
    <t>BCS00048</t>
  </si>
  <si>
    <t>BCS03035</t>
  </si>
  <si>
    <t>BCS03214</t>
  </si>
  <si>
    <t>BCS02179</t>
  </si>
  <si>
    <t>BCS00039</t>
  </si>
  <si>
    <t>BCS01116</t>
  </si>
  <si>
    <t>BCS00275</t>
  </si>
  <si>
    <t>Humanismo y trabajo social [texto impreso] / Ander-Egg, Ezequiel, Autor. - 1. ed.. - Buenos Aires [Argentina] : San Pablo, c2012. - 120p. BCS01863</t>
  </si>
  <si>
    <t>BCS02814</t>
  </si>
  <si>
    <t>BCS01121</t>
  </si>
  <si>
    <t>BCS01126</t>
  </si>
  <si>
    <t>BCS03380</t>
  </si>
  <si>
    <t>BCS03334</t>
  </si>
  <si>
    <t>BCS01104</t>
  </si>
  <si>
    <t>BCS02914</t>
  </si>
  <si>
    <t>BCS03301</t>
  </si>
  <si>
    <t>BCS02109</t>
  </si>
  <si>
    <t>BCS01122</t>
  </si>
  <si>
    <t>BCS02360</t>
  </si>
  <si>
    <t>BCS03062</t>
  </si>
  <si>
    <t>BCS02438</t>
  </si>
  <si>
    <t>BCS02274</t>
  </si>
  <si>
    <t>BCS00006</t>
  </si>
  <si>
    <t>BCS02205</t>
  </si>
  <si>
    <t>BCS00088</t>
  </si>
  <si>
    <t>BCS00114</t>
  </si>
  <si>
    <t>BCS02069</t>
  </si>
  <si>
    <t>BCS00004</t>
  </si>
  <si>
    <t>BCS00677</t>
  </si>
  <si>
    <t>BCS00118</t>
  </si>
  <si>
    <t>BCS03007</t>
  </si>
  <si>
    <t>BCS03376</t>
  </si>
  <si>
    <t>BCS01717</t>
  </si>
  <si>
    <t>BCS03319</t>
  </si>
  <si>
    <t>BCS01047</t>
  </si>
  <si>
    <t>BCS01075</t>
  </si>
  <si>
    <t>BCS03210</t>
  </si>
  <si>
    <t>BCS03394</t>
  </si>
  <si>
    <t>BCS01117</t>
  </si>
  <si>
    <t>BCS01828</t>
  </si>
  <si>
    <t>BCS03063</t>
  </si>
  <si>
    <t>BCS01120</t>
  </si>
  <si>
    <t>BCS02382</t>
  </si>
  <si>
    <t>BCS00162</t>
  </si>
  <si>
    <t>BCS02567</t>
  </si>
  <si>
    <t>BCS00067</t>
  </si>
  <si>
    <t>BCS01801</t>
  </si>
  <si>
    <t>BCS03199</t>
  </si>
  <si>
    <t>BCS00356</t>
  </si>
  <si>
    <t>BCS03323</t>
  </si>
  <si>
    <t>BCS01829</t>
  </si>
  <si>
    <t>BCS00037</t>
  </si>
  <si>
    <t>BCS03350</t>
  </si>
  <si>
    <t>BCS01952</t>
  </si>
  <si>
    <t>BCS02858</t>
  </si>
  <si>
    <t>BCS03305</t>
  </si>
  <si>
    <t>BCS00601</t>
  </si>
  <si>
    <t>BCS00662</t>
  </si>
  <si>
    <t>BCS00595</t>
  </si>
  <si>
    <t>BCS00112</t>
  </si>
  <si>
    <t>BCS02135</t>
  </si>
  <si>
    <t>BCS03359</t>
  </si>
  <si>
    <t>BCS00160</t>
  </si>
  <si>
    <t>BCS00173</t>
  </si>
  <si>
    <t>BCS00152</t>
  </si>
  <si>
    <t>BCS00611</t>
  </si>
  <si>
    <t>BCS00585</t>
  </si>
  <si>
    <t>BCS02280</t>
  </si>
  <si>
    <t>BCS00036</t>
  </si>
  <si>
    <t>BCS00404</t>
  </si>
  <si>
    <t>BCS00625</t>
  </si>
  <si>
    <t>BCS00309</t>
  </si>
  <si>
    <t>BCS00048)</t>
  </si>
  <si>
    <t>BCS01052</t>
  </si>
  <si>
    <t>BCS00041</t>
  </si>
  <si>
    <t>BCS00055</t>
  </si>
  <si>
    <t>BCS00419</t>
  </si>
  <si>
    <t>BCS02101</t>
  </si>
  <si>
    <t>BCS00095</t>
  </si>
  <si>
    <t>BCS00131</t>
  </si>
  <si>
    <t>BCS03182</t>
  </si>
  <si>
    <t>BCS01037</t>
  </si>
  <si>
    <t>BCS02180</t>
  </si>
  <si>
    <t>BCS02133</t>
  </si>
  <si>
    <t>BCS00110</t>
  </si>
  <si>
    <t>BCS03278</t>
  </si>
  <si>
    <t>BCS02345</t>
  </si>
  <si>
    <t>BCS00645</t>
  </si>
  <si>
    <t>BCS03220</t>
  </si>
  <si>
    <t>BCS03297</t>
  </si>
  <si>
    <t>BCS00830</t>
  </si>
  <si>
    <t>BCS03143</t>
  </si>
  <si>
    <t>BCS01005</t>
  </si>
  <si>
    <t>BCS01003</t>
  </si>
  <si>
    <t>BCS02983</t>
  </si>
  <si>
    <t>BCS01280</t>
  </si>
  <si>
    <t>BCS00002</t>
  </si>
  <si>
    <t>BCS03303</t>
  </si>
  <si>
    <t>BCS03397</t>
  </si>
  <si>
    <t>BCS02886</t>
  </si>
  <si>
    <t>BCS03399</t>
  </si>
  <si>
    <t>BCS00941</t>
  </si>
  <si>
    <t>BCS03259</t>
  </si>
  <si>
    <t>BCS00896</t>
  </si>
  <si>
    <t>BCS00469</t>
  </si>
  <si>
    <t>BCS00914</t>
  </si>
  <si>
    <t>BCS02773</t>
  </si>
  <si>
    <t>BCS03261</t>
  </si>
  <si>
    <t>BCS00936</t>
  </si>
  <si>
    <t>BCS00994</t>
  </si>
  <si>
    <t>BCS00982</t>
  </si>
  <si>
    <t>BCS03192</t>
  </si>
  <si>
    <t>BCS03208</t>
  </si>
  <si>
    <t>BCS00955</t>
  </si>
  <si>
    <t>BCS02085</t>
  </si>
  <si>
    <t>BCS02088</t>
  </si>
  <si>
    <t>BCS02098</t>
  </si>
  <si>
    <t>BCS03079</t>
  </si>
  <si>
    <t>BCS00005</t>
  </si>
  <si>
    <t>BCS00117</t>
  </si>
  <si>
    <t>BCS00134</t>
  </si>
  <si>
    <t>BCS00061</t>
  </si>
  <si>
    <t>BCS00882</t>
  </si>
  <si>
    <t>BCS01018</t>
  </si>
  <si>
    <t>BCS00015</t>
  </si>
  <si>
    <t>BCS0213</t>
  </si>
  <si>
    <t>BCS00946</t>
  </si>
  <si>
    <t>BCS00992</t>
  </si>
  <si>
    <t>BCS01678</t>
  </si>
  <si>
    <t>BCS01490</t>
  </si>
  <si>
    <t>BCS01484</t>
  </si>
  <si>
    <t>BCS00605</t>
  </si>
  <si>
    <t>BCS02083</t>
  </si>
  <si>
    <t>BCS03398</t>
  </si>
  <si>
    <t>BCS03386</t>
  </si>
  <si>
    <t>BCS00119</t>
  </si>
  <si>
    <t>BCS02014</t>
  </si>
  <si>
    <t>BCS00124</t>
  </si>
  <si>
    <t>BCS00333</t>
  </si>
  <si>
    <t>BCS00339</t>
  </si>
  <si>
    <t>BCS00380</t>
  </si>
  <si>
    <t>BCS00436</t>
  </si>
  <si>
    <t>BCS00439</t>
  </si>
  <si>
    <t>BCS03391</t>
  </si>
  <si>
    <t>BCS04001</t>
  </si>
  <si>
    <t>BCS00590</t>
  </si>
  <si>
    <t>BCS01507</t>
  </si>
  <si>
    <t>BCS00214</t>
  </si>
  <si>
    <t>BCS00217</t>
  </si>
  <si>
    <t>BCS02112</t>
  </si>
  <si>
    <t>BCS00922</t>
  </si>
  <si>
    <t>BCS00259</t>
  </si>
  <si>
    <t>BCS00212</t>
  </si>
  <si>
    <t>BCS00098</t>
  </si>
  <si>
    <t>BCS00362</t>
  </si>
  <si>
    <t>BCS00149</t>
  </si>
  <si>
    <t>BCS01330</t>
  </si>
  <si>
    <t>BCS00235</t>
  </si>
  <si>
    <t>BCS00222</t>
  </si>
  <si>
    <t>BCS00234</t>
  </si>
  <si>
    <t>BCS03016</t>
  </si>
  <si>
    <t>BCS00012</t>
  </si>
  <si>
    <t>BCS00008</t>
  </si>
  <si>
    <t>BCS00244</t>
  </si>
  <si>
    <t>BCS00209</t>
  </si>
  <si>
    <t>BCS03249</t>
  </si>
  <si>
    <t>BCS03060</t>
  </si>
  <si>
    <t>BCS00144</t>
  </si>
  <si>
    <t>BCS01816</t>
  </si>
  <si>
    <t>BCS03363</t>
  </si>
  <si>
    <t>BCS03381</t>
  </si>
  <si>
    <t>BCS03382</t>
  </si>
  <si>
    <t>BCS00753</t>
  </si>
  <si>
    <t>BCS03221</t>
  </si>
  <si>
    <t>BCS03331</t>
  </si>
  <si>
    <t>BCS03069</t>
  </si>
  <si>
    <t>BCS03067</t>
  </si>
  <si>
    <t>BCS00184</t>
  </si>
  <si>
    <t>BCS03320</t>
  </si>
  <si>
    <t>BCS01732</t>
  </si>
  <si>
    <t>BCS03328</t>
  </si>
  <si>
    <t>BCS00146</t>
  </si>
  <si>
    <t>BCS02918</t>
  </si>
  <si>
    <t>BCS03362</t>
  </si>
  <si>
    <t>BCS03346</t>
  </si>
  <si>
    <t>BCS03336</t>
  </si>
  <si>
    <t>BCS00081</t>
  </si>
  <si>
    <t>BCS01835</t>
  </si>
  <si>
    <t>BCS01867</t>
  </si>
  <si>
    <t>BCS01871</t>
  </si>
  <si>
    <t>BCS01711</t>
  </si>
  <si>
    <t>BCS02708</t>
  </si>
  <si>
    <t>BCS02643</t>
  </si>
  <si>
    <t>BCS02588</t>
  </si>
  <si>
    <t>BCS03374</t>
  </si>
  <si>
    <t>BCS03348</t>
  </si>
  <si>
    <t>BCS03364</t>
  </si>
  <si>
    <t>BCS03322</t>
  </si>
  <si>
    <t>BCS02013</t>
  </si>
  <si>
    <t>BCS00123</t>
  </si>
  <si>
    <t>BCS03058</t>
  </si>
  <si>
    <t>BCS03054</t>
  </si>
  <si>
    <t>BCS00172</t>
  </si>
  <si>
    <t>BCS03313</t>
  </si>
  <si>
    <t>BCS03365</t>
  </si>
  <si>
    <t>BCS00203</t>
  </si>
  <si>
    <t>BCS00163</t>
  </si>
  <si>
    <t>BCS00033</t>
  </si>
  <si>
    <t>BCS02056</t>
  </si>
  <si>
    <t>BCS00639</t>
  </si>
  <si>
    <t>PERIODO  D1 2019</t>
  </si>
  <si>
    <t>SEMESTRE</t>
  </si>
  <si>
    <t>CODIGO  BARRAS</t>
  </si>
  <si>
    <t>NIVEL DE ACTIVIDAD  POR AÑO</t>
  </si>
  <si>
    <t>PRIMER PERÍODO D1  2019</t>
  </si>
  <si>
    <t xml:space="preserve">AÑOS </t>
  </si>
  <si>
    <t>CANTIDAD</t>
  </si>
  <si>
    <t xml:space="preserve">ESTUDIO DE EVALUACIÓN DE COLECCIONES BIBLIOGRAFÍA BÁSICA (BB) SYLLABUS DE LA CARRERA DE  SOCIOLOGÍA  </t>
  </si>
  <si>
    <t>ESTUDIO DE EVALUACIÓN DE COLECCIONES BIBLIOGRAFÍA BÁSICA (BB) SYLLABUS DE LA TRABAJO SOCIAL</t>
  </si>
  <si>
    <t>MATRIZ DE EVALUACIÓN DE LA BIBLIOGRAFÍA BÁSICA QUE SE ENCUENTRAN EN LOS SYLLABUS DE LA CARRERA DE TRABAJO SOCIAL</t>
  </si>
  <si>
    <t>MATRIZ DE EVALUACIÓN DE LA BIBLIOGRAFÍA BÁSICA QUE SE ENCUENTRAN EN LOS SYLLABUS DE LA CARRERA DE  SOCIOLOGÍA</t>
  </si>
  <si>
    <t>ESTUDIO DE EVALUACIÓN DE COLECCIONES BIBLIOGRAFÍA BÁSICA (BB) SYLLABUS DE LA CARRERA DE PEDAGOGÍA DE LA ACTIVIDAD FISÍCA Y EL DEPORTE</t>
  </si>
  <si>
    <t>MATRIZ DE EVALUACIÓN DE LA BIBLIOGRAFÍA BÁSICA QUE SE ENCUENTRAN EN LOS SYLLABUS DE LA CARRERA DE  PEDAGOGÍA DE LA ACTIVIDAD FISÍCA Y EL DEPORTE</t>
  </si>
  <si>
    <t xml:space="preserve">ESTUDIO DE EVALUACIÓN DE COLECCIONES BIBLIOGRAFÍA BÁSICA (BB) SYLLABUS DE LA CARRERA DE PSICLOGÍA CLÍNICA </t>
  </si>
  <si>
    <t xml:space="preserve">MATRIZ DE EVALUACIÓN DE LA BIBLIOGRAFÍA BÁSICA QUE SE ENCUENTRAN EN LOS SYLLABUS DE LA CARRERA DE  PSICLOGÍA CLÍNICA </t>
  </si>
  <si>
    <t>MATRIZ DE EVALUACIÓN DE LA BIBLIOGRAFÍA BÁSICA QUE SE ENCUENTRAN EN LOS SYLLABUS DE LA CARRERA DE  GESTION AMBIENTAL</t>
  </si>
  <si>
    <t xml:space="preserve"> PRIMER PERIODO D1. 2019</t>
  </si>
  <si>
    <t>ESTUDIO DE EVALUACIÓN DE COLECCIONES BIBLIOGRAFÍA BÁSICA (BB) SYLLABUS DE LA CARRERA DE  GESTION AMBIENTAL</t>
  </si>
  <si>
    <t xml:space="preserve">RESULTADOS DEL PRIMER PERÍODO:  De las 89 bibliografías básicas propuestas en los syllabus, la biblioteca  cuenta con 89  títulos que representan un 100 % </t>
  </si>
  <si>
    <t>RESULTADOS DEL PRIMER PERÍODO:  De las 135 bibliografías básicas propuestas en los syllabus, la biblioteca  cuenta con 131  títulos que representan un 97,04 % y no se encuentran en biblioteca 4 títulos que representa un  2,96  %.</t>
  </si>
  <si>
    <t>RESULTADOS DEL PRIMER PERÍODO:  De las 141 bibliografías básicas propuestas en los syllabus, la biblioteca  cuenta con 141  títulos que representan un 100%</t>
  </si>
  <si>
    <t>RESULTADOS DEL PRIMER PERÍODO:  De las 127 bibliografías básicas propuestas en los syllabus, la biblioteca  cuenta con 125  títulos que representan un 98,43 % y no se encuentran en biblioteca 2 títulos que representa un  1,57  %.</t>
  </si>
  <si>
    <t xml:space="preserve">RESULTADOS DEL PRIMER PERÍODO:  De las 77 bibliografías básicas propuestas en los syllabus, la biblioteca  cuenta con 77  títulos que representan un 100,00 % </t>
  </si>
  <si>
    <t>RESULTADOS DEL PRIMER PERÍODO:  De las 85 bibliografías básicas propuestas en los syllabus, la biblioteca  cuenta con 76  títulos que representan un 89,41 % y no se encuentran en biblioteca 9 títulos que representa un  10,59  %.</t>
  </si>
  <si>
    <t>MATRIZ DE EVALUACIÓN DE LA BIBLIOGRAFÍA BÁSICA QUE SE ENCUENTRAN EN LOS SYLLABUS DE LA CARRERA DE  PEDAGOGÍA DE LOS IDIOMAS NACIONALES Y EXTRANJEROS</t>
  </si>
  <si>
    <t>ESTUDIO DE EVALUACIÓN DE COLECCIONES BIBLIOGRAFÍA BÁSICA (BB) SYLLABUS DE LA CARRERA DE  PEDAGOGÍA DE LOS IDIOMAS NACIONALES Y EXTRANJEROS</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</si>
</sst>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theme="1"/>
      <name val="Calibri"/>
      <family val="2"/>
      <scheme val="minor"/>
    </font>
    <font>
      <u/>
      <sz val="10"/>
      <color theme="10"/>
      <name val="Arial"/>
      <family val="2"/>
    </font>
    <font>
      <sz val="10"/>
      <color theme="1"/>
      <name val="SansSerif"/>
    </font>
    <font>
      <u/>
      <sz val="10"/>
      <color theme="1"/>
      <name val="Arial"/>
      <family val="2"/>
    </font>
    <font>
      <u/>
      <sz val="10"/>
      <color theme="1"/>
      <name val="SansSerif"/>
    </font>
    <font>
      <sz val="11"/>
      <color rgb="FF000000"/>
      <name val="Calibri"/>
      <family val="2"/>
    </font>
    <font>
      <b/>
      <sz val="11"/>
      <color rgb="FF000000"/>
      <name val="Cambria"/>
      <family val="2"/>
      <scheme val="major"/>
    </font>
    <font>
      <b/>
      <sz val="11"/>
      <color rgb="FF000000"/>
      <name val="Calibri"/>
      <family val="2"/>
    </font>
    <font>
      <sz val="11"/>
      <color rgb="FF006100"/>
      <name val="Calibri"/>
      <family val="2"/>
    </font>
    <font>
      <b/>
      <sz val="10"/>
      <name val="Arial"/>
      <family val="2"/>
    </font>
    <font>
      <sz val="11"/>
      <color rgb="FF000000"/>
      <name val="Cambria"/>
      <family val="2"/>
      <scheme val="major"/>
    </font>
    <font>
      <sz val="11"/>
      <name val="Cambria"/>
      <family val="2"/>
      <scheme val="major"/>
    </font>
    <font>
      <sz val="10"/>
      <color theme="0"/>
      <name val="Arial"/>
      <family val="2"/>
    </font>
    <font>
      <sz val="10"/>
      <color rgb="FF000000"/>
      <name val="Times New Roman"/>
      <family val="1"/>
    </font>
    <font>
      <sz val="10"/>
      <color indexed="8"/>
      <name val="Cambria Math"/>
      <family val="1"/>
    </font>
    <font>
      <sz val="10"/>
      <color indexed="8"/>
      <name val="Times New Roman"/>
      <family val="1"/>
    </font>
    <font>
      <sz val="11"/>
      <name val="Calibri"/>
      <family val="2"/>
    </font>
    <font>
      <sz val="10"/>
      <name val="Arial"/>
      <family val="2"/>
    </font>
    <font>
      <sz val="10"/>
      <color theme="1"/>
      <name val="Arial"/>
      <family val="2"/>
    </font>
    <font>
      <sz val="8"/>
      <color rgb="FF000000"/>
      <name val="Arial"/>
      <family val="2"/>
    </font>
    <font>
      <b/>
      <sz val="9"/>
      <name val="Arial Narrow"/>
      <family val="2"/>
    </font>
    <font>
      <sz val="9"/>
      <name val="Arial Narrow"/>
      <family val="2"/>
    </font>
    <font>
      <b/>
      <sz val="9"/>
      <color indexed="72"/>
      <name val="Arial Narrow"/>
      <family val="2"/>
    </font>
    <font>
      <b/>
      <sz val="11"/>
      <color theme="1"/>
      <name val="Arial Narrow"/>
      <family val="2"/>
    </font>
    <font>
      <b/>
      <sz val="11"/>
      <color rgb="FF000000"/>
      <name val="Arial Narrow"/>
      <family val="2"/>
    </font>
    <font>
      <sz val="11"/>
      <color rgb="FF000000"/>
      <name val="Arial Narrow"/>
      <family val="2"/>
    </font>
    <font>
      <b/>
      <sz val="10"/>
      <color rgb="FF000000"/>
      <name val="Arial Narrow"/>
      <family val="2"/>
    </font>
    <font>
      <b/>
      <sz val="10"/>
      <name val="Arial Narrow"/>
      <family val="2"/>
    </font>
    <font>
      <sz val="10"/>
      <name val="Arial Narrow"/>
      <family val="2"/>
    </font>
    <font>
      <b/>
      <sz val="11"/>
      <color theme="1"/>
      <name val="Calibri"/>
      <family val="2"/>
      <scheme val="minor"/>
    </font>
    <font>
      <sz val="9"/>
      <color rgb="FF000000"/>
      <name val="Times New Roman"/>
      <family val="1"/>
    </font>
    <font>
      <sz val="9"/>
      <color theme="1"/>
      <name val="Calibri"/>
      <family val="2"/>
      <scheme val="minor"/>
    </font>
  </fonts>
  <fills count="4">
    <fill>
      <patternFill patternType="none"/>
    </fill>
    <fill>
      <patternFill patternType="gray125"/>
    </fill>
    <fill>
      <patternFill patternType="solid">
        <fgColor rgb="FFC6EFCE"/>
        <bgColor rgb="FFC6EFCE"/>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rgb="FFCCCCCC"/>
      </left>
      <right/>
      <top style="medium">
        <color rgb="FFCCCCCC"/>
      </top>
      <bottom/>
      <diagonal/>
    </border>
    <border>
      <left/>
      <right style="medium">
        <color rgb="FFCCCCCC"/>
      </right>
      <top style="medium">
        <color rgb="FFCCCCCC"/>
      </top>
      <bottom/>
      <diagonal/>
    </border>
    <border>
      <left style="medium">
        <color rgb="FFCCCCCC"/>
      </left>
      <right/>
      <top/>
      <bottom style="medium">
        <color rgb="FFCCCCCC"/>
      </bottom>
      <diagonal/>
    </border>
    <border>
      <left/>
      <right style="medium">
        <color rgb="FFCCCCCC"/>
      </right>
      <top/>
      <bottom style="medium">
        <color rgb="FFCCCCCC"/>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diagonal/>
    </border>
    <border>
      <left/>
      <right/>
      <top style="thin">
        <color indexed="64"/>
      </top>
      <bottom/>
      <diagonal/>
    </border>
    <border>
      <left/>
      <right/>
      <top/>
      <bottom style="dotted">
        <color indexed="64"/>
      </bottom>
      <diagonal/>
    </border>
    <border>
      <left style="medium">
        <color rgb="FFABABAB"/>
      </left>
      <right/>
      <top/>
      <bottom/>
      <diagonal/>
    </border>
    <border>
      <left style="medium">
        <color rgb="FFABABAB"/>
      </left>
      <right style="medium">
        <color rgb="FFABABAB"/>
      </right>
      <top/>
      <bottom/>
      <diagonal/>
    </border>
    <border>
      <left style="medium">
        <color rgb="FFABABAB"/>
      </left>
      <right/>
      <top style="medium">
        <color rgb="FFABABAB"/>
      </top>
      <bottom style="medium">
        <color rgb="FFABABAB"/>
      </bottom>
      <diagonal/>
    </border>
    <border>
      <left style="medium">
        <color rgb="FFABABAB"/>
      </left>
      <right style="medium">
        <color rgb="FFABABAB"/>
      </right>
      <top style="medium">
        <color rgb="FFABABAB"/>
      </top>
      <bottom style="medium">
        <color rgb="FFABABAB"/>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6" fillId="0" borderId="0"/>
    <xf numFmtId="0" fontId="9" fillId="2" borderId="0" applyNumberFormat="0" applyBorder="0" applyAlignment="0" applyProtection="0"/>
  </cellStyleXfs>
  <cellXfs count="133">
    <xf numFmtId="0" fontId="0" fillId="0" borderId="0" xfId="0"/>
    <xf numFmtId="0" fontId="11" fillId="0" borderId="3" xfId="3" applyFont="1" applyFill="1" applyBorder="1" applyAlignment="1">
      <alignment horizontal="center"/>
    </xf>
    <xf numFmtId="0" fontId="12" fillId="0" borderId="3" xfId="0" applyFont="1" applyFill="1" applyBorder="1" applyAlignment="1">
      <alignment horizontal="center"/>
    </xf>
    <xf numFmtId="10" fontId="1" fillId="0" borderId="3" xfId="1" applyNumberFormat="1" applyFill="1" applyBorder="1"/>
    <xf numFmtId="0" fontId="0" fillId="0" borderId="0" xfId="0" applyFill="1"/>
    <xf numFmtId="0" fontId="0" fillId="0" borderId="1" xfId="0" applyFill="1" applyBorder="1"/>
    <xf numFmtId="0" fontId="11" fillId="0" borderId="12" xfId="3" applyFont="1" applyFill="1" applyBorder="1" applyAlignment="1">
      <alignment horizontal="center"/>
    </xf>
    <xf numFmtId="0" fontId="12" fillId="0" borderId="1" xfId="0" applyFont="1" applyFill="1" applyBorder="1" applyAlignment="1">
      <alignment horizontal="center"/>
    </xf>
    <xf numFmtId="0" fontId="11" fillId="0" borderId="1" xfId="3" applyFont="1" applyFill="1" applyBorder="1" applyAlignment="1">
      <alignment horizontal="center"/>
    </xf>
    <xf numFmtId="9" fontId="1" fillId="0" borderId="1" xfId="1" applyFill="1" applyBorder="1"/>
    <xf numFmtId="10" fontId="1" fillId="0" borderId="13" xfId="1" applyNumberFormat="1" applyFill="1" applyBorder="1"/>
    <xf numFmtId="0" fontId="0" fillId="0" borderId="1" xfId="0" applyNumberFormat="1" applyFill="1" applyBorder="1"/>
    <xf numFmtId="0" fontId="7" fillId="0" borderId="27" xfId="3" applyFont="1" applyFill="1" applyBorder="1" applyAlignment="1">
      <alignment horizontal="center"/>
    </xf>
    <xf numFmtId="0" fontId="7" fillId="0" borderId="2" xfId="3" applyFont="1" applyFill="1" applyBorder="1" applyAlignment="1">
      <alignment horizontal="center"/>
    </xf>
    <xf numFmtId="10" fontId="1" fillId="0" borderId="2" xfId="1" applyNumberFormat="1" applyFill="1" applyBorder="1"/>
    <xf numFmtId="0" fontId="11" fillId="0" borderId="2" xfId="3" applyFont="1" applyFill="1" applyBorder="1" applyAlignment="1">
      <alignment horizontal="center"/>
    </xf>
    <xf numFmtId="10" fontId="1" fillId="0" borderId="28" xfId="1" applyNumberFormat="1" applyFill="1" applyBorder="1"/>
    <xf numFmtId="0" fontId="11" fillId="0" borderId="21" xfId="3" applyFont="1" applyFill="1" applyBorder="1" applyAlignment="1">
      <alignment horizontal="center"/>
    </xf>
    <xf numFmtId="0" fontId="12" fillId="0" borderId="21" xfId="0" applyFont="1" applyFill="1" applyBorder="1" applyAlignment="1">
      <alignment horizontal="center"/>
    </xf>
    <xf numFmtId="10" fontId="1" fillId="0" borderId="21" xfId="1" applyNumberFormat="1" applyFill="1" applyBorder="1"/>
    <xf numFmtId="0" fontId="18" fillId="0" borderId="0" xfId="0" applyFont="1" applyFill="1"/>
    <xf numFmtId="10" fontId="1" fillId="0" borderId="0" xfId="1" applyNumberFormat="1" applyFill="1"/>
    <xf numFmtId="0" fontId="0" fillId="0" borderId="0" xfId="0" applyNumberFormat="1" applyFill="1"/>
    <xf numFmtId="0" fontId="10" fillId="0" borderId="0" xfId="0" applyFont="1" applyFill="1"/>
    <xf numFmtId="10" fontId="1" fillId="0" borderId="1" xfId="1" applyNumberFormat="1" applyFill="1" applyBorder="1"/>
    <xf numFmtId="0" fontId="7" fillId="0" borderId="21" xfId="3" applyFont="1" applyFill="1" applyBorder="1" applyAlignment="1">
      <alignment horizontal="center"/>
    </xf>
    <xf numFmtId="0" fontId="7" fillId="0" borderId="0" xfId="3" applyFont="1" applyFill="1" applyBorder="1" applyAlignment="1">
      <alignment horizontal="center"/>
    </xf>
    <xf numFmtId="10" fontId="1" fillId="0" borderId="0" xfId="1" applyNumberFormat="1" applyFill="1" applyBorder="1"/>
    <xf numFmtId="0" fontId="11" fillId="0" borderId="0" xfId="3" applyFont="1" applyFill="1" applyBorder="1" applyAlignment="1">
      <alignment horizontal="center"/>
    </xf>
    <xf numFmtId="0" fontId="0" fillId="0" borderId="0" xfId="0" applyFill="1" applyBorder="1"/>
    <xf numFmtId="0" fontId="13" fillId="0" borderId="0" xfId="0" applyFont="1" applyFill="1"/>
    <xf numFmtId="0" fontId="13" fillId="0" borderId="0" xfId="0" applyNumberFormat="1" applyFont="1" applyFill="1"/>
    <xf numFmtId="0" fontId="0" fillId="0" borderId="21" xfId="0" applyFill="1" applyBorder="1"/>
    <xf numFmtId="0" fontId="0" fillId="0" borderId="0" xfId="0" applyNumberFormat="1" applyFill="1" applyBorder="1"/>
    <xf numFmtId="0" fontId="18" fillId="0" borderId="23" xfId="0" applyFont="1" applyFill="1" applyBorder="1" applyAlignment="1">
      <alignment horizontal="right" vertical="center"/>
    </xf>
    <xf numFmtId="0" fontId="18" fillId="0" borderId="24" xfId="0" applyFont="1" applyFill="1" applyBorder="1" applyAlignment="1">
      <alignment horizontal="right" vertical="center"/>
    </xf>
    <xf numFmtId="0" fontId="7" fillId="0" borderId="1" xfId="3" applyFont="1" applyFill="1" applyBorder="1" applyAlignment="1">
      <alignment horizontal="center"/>
    </xf>
    <xf numFmtId="10" fontId="18" fillId="0" borderId="0" xfId="0" applyNumberFormat="1" applyFont="1" applyFill="1"/>
    <xf numFmtId="0" fontId="18" fillId="0" borderId="25" xfId="0" applyFont="1" applyFill="1" applyBorder="1" applyAlignment="1">
      <alignment vertical="center"/>
    </xf>
    <xf numFmtId="0" fontId="18" fillId="0" borderId="26" xfId="0" applyFont="1" applyFill="1" applyBorder="1" applyAlignment="1">
      <alignment horizontal="right" vertical="center"/>
    </xf>
    <xf numFmtId="0" fontId="0" fillId="0" borderId="10" xfId="0" applyFill="1" applyBorder="1"/>
    <xf numFmtId="0" fontId="0" fillId="0" borderId="11" xfId="0" applyFill="1" applyBorder="1"/>
    <xf numFmtId="0" fontId="19" fillId="0" borderId="0" xfId="0" applyFont="1" applyFill="1"/>
    <xf numFmtId="10" fontId="19" fillId="0" borderId="0" xfId="0" applyNumberFormat="1" applyFont="1" applyFill="1"/>
    <xf numFmtId="0" fontId="7" fillId="0" borderId="14" xfId="3" applyFont="1" applyFill="1" applyBorder="1" applyAlignment="1">
      <alignment horizontal="center"/>
    </xf>
    <xf numFmtId="0" fontId="7" fillId="0" borderId="15" xfId="3" applyFont="1" applyFill="1" applyBorder="1" applyAlignment="1">
      <alignment horizontal="center"/>
    </xf>
    <xf numFmtId="10" fontId="1" fillId="0" borderId="15" xfId="1" applyNumberFormat="1" applyFill="1" applyBorder="1"/>
    <xf numFmtId="0" fontId="11" fillId="0" borderId="15" xfId="3" applyFont="1" applyFill="1" applyBorder="1" applyAlignment="1">
      <alignment horizontal="center"/>
    </xf>
    <xf numFmtId="10" fontId="1" fillId="0" borderId="16" xfId="1" applyNumberFormat="1" applyFill="1" applyBorder="1"/>
    <xf numFmtId="0" fontId="12" fillId="0" borderId="0" xfId="0" applyFont="1" applyFill="1" applyBorder="1" applyAlignment="1">
      <alignment horizontal="center"/>
    </xf>
    <xf numFmtId="10" fontId="13" fillId="0" borderId="0" xfId="0" applyNumberFormat="1" applyFont="1" applyFill="1"/>
    <xf numFmtId="0" fontId="21" fillId="0" borderId="1" xfId="0" applyFont="1" applyFill="1" applyBorder="1" applyAlignment="1"/>
    <xf numFmtId="0" fontId="27" fillId="2" borderId="35" xfId="4" applyFont="1" applyFill="1" applyBorder="1" applyAlignment="1">
      <alignment horizontal="center" vertical="center" wrapText="1"/>
    </xf>
    <xf numFmtId="0" fontId="27" fillId="2" borderId="36" xfId="4" applyFont="1" applyFill="1" applyBorder="1" applyAlignment="1">
      <alignment horizontal="center" vertical="center" wrapText="1"/>
    </xf>
    <xf numFmtId="0" fontId="27" fillId="2" borderId="37" xfId="4" applyFont="1" applyFill="1" applyBorder="1" applyAlignment="1">
      <alignment vertical="center" wrapText="1"/>
    </xf>
    <xf numFmtId="2" fontId="27" fillId="2" borderId="35" xfId="4" applyNumberFormat="1" applyFont="1" applyFill="1" applyBorder="1" applyAlignment="1">
      <alignment horizontal="center"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24" fillId="0" borderId="32" xfId="0" applyFont="1" applyBorder="1" applyAlignment="1">
      <alignment wrapText="1"/>
    </xf>
    <xf numFmtId="0" fontId="29" fillId="0" borderId="1" xfId="0" applyFont="1" applyBorder="1"/>
    <xf numFmtId="0" fontId="10" fillId="0" borderId="0" xfId="0" applyFont="1" applyFill="1" applyAlignment="1"/>
    <xf numFmtId="0" fontId="0" fillId="0" borderId="0" xfId="0" applyFill="1" applyAlignment="1"/>
    <xf numFmtId="0" fontId="28" fillId="0" borderId="0" xfId="0" applyFont="1" applyBorder="1" applyAlignment="1">
      <alignment wrapText="1"/>
    </xf>
    <xf numFmtId="0" fontId="14" fillId="3" borderId="1" xfId="0" applyFont="1" applyFill="1" applyBorder="1" applyAlignment="1">
      <alignment vertical="center" wrapText="1"/>
    </xf>
    <xf numFmtId="0" fontId="0" fillId="3" borderId="1" xfId="0" applyFill="1" applyBorder="1"/>
    <xf numFmtId="0" fontId="0" fillId="3" borderId="0" xfId="0" applyFill="1"/>
    <xf numFmtId="0" fontId="31" fillId="3" borderId="1" xfId="0" applyFont="1" applyFill="1" applyBorder="1" applyAlignment="1">
      <alignment vertical="center" wrapText="1"/>
    </xf>
    <xf numFmtId="0" fontId="3" fillId="3" borderId="30" xfId="0" applyFont="1" applyFill="1" applyBorder="1" applyAlignment="1">
      <alignment horizontal="left" vertical="center" wrapText="1"/>
    </xf>
    <xf numFmtId="0" fontId="0" fillId="3" borderId="1" xfId="0" applyFont="1" applyFill="1" applyBorder="1"/>
    <xf numFmtId="0" fontId="30" fillId="3" borderId="1" xfId="0" applyFont="1" applyFill="1" applyBorder="1"/>
    <xf numFmtId="0" fontId="23"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xf>
    <xf numFmtId="0" fontId="21" fillId="3" borderId="1" xfId="0" applyFont="1" applyFill="1" applyBorder="1" applyAlignment="1">
      <alignment horizontal="left" wrapText="1"/>
    </xf>
    <xf numFmtId="0" fontId="0" fillId="3" borderId="0" xfId="0" applyFont="1" applyFill="1"/>
    <xf numFmtId="0" fontId="3" fillId="3" borderId="31" xfId="0" applyFont="1" applyFill="1" applyBorder="1" applyAlignment="1">
      <alignment horizontal="left" vertical="center" wrapText="1"/>
    </xf>
    <xf numFmtId="0" fontId="0" fillId="3" borderId="0" xfId="0" applyFont="1" applyFill="1" applyAlignment="1">
      <alignment horizontal="left"/>
    </xf>
    <xf numFmtId="0" fontId="0" fillId="3" borderId="1" xfId="0" applyFont="1" applyFill="1" applyBorder="1" applyAlignment="1">
      <alignment wrapText="1"/>
    </xf>
    <xf numFmtId="0" fontId="4" fillId="3" borderId="1" xfId="2" applyFont="1" applyFill="1" applyBorder="1" applyAlignment="1">
      <alignment wrapText="1"/>
    </xf>
    <xf numFmtId="0" fontId="0" fillId="3" borderId="0" xfId="0" applyFont="1" applyFill="1" applyAlignment="1">
      <alignment horizontal="left" wrapText="1"/>
    </xf>
    <xf numFmtId="0" fontId="14" fillId="3" borderId="0" xfId="0" applyFont="1" applyFill="1" applyBorder="1" applyAlignment="1">
      <alignment vertical="center" wrapText="1"/>
    </xf>
    <xf numFmtId="0" fontId="0" fillId="3" borderId="38" xfId="0" applyFill="1" applyBorder="1"/>
    <xf numFmtId="0" fontId="14" fillId="3" borderId="22" xfId="0" applyFont="1" applyFill="1" applyBorder="1" applyAlignment="1">
      <alignment vertical="center" wrapText="1"/>
    </xf>
    <xf numFmtId="0" fontId="14" fillId="3" borderId="17" xfId="0" applyFont="1" applyFill="1" applyBorder="1" applyAlignment="1">
      <alignment vertical="center" wrapText="1"/>
    </xf>
    <xf numFmtId="0" fontId="14" fillId="3" borderId="18" xfId="0" applyFont="1" applyFill="1" applyBorder="1" applyAlignment="1">
      <alignment vertical="center" wrapText="1"/>
    </xf>
    <xf numFmtId="0" fontId="20" fillId="3" borderId="0" xfId="0" applyFont="1" applyFill="1" applyAlignment="1">
      <alignment wrapText="1"/>
    </xf>
    <xf numFmtId="0" fontId="14" fillId="3" borderId="0" xfId="0" applyFont="1" applyFill="1" applyBorder="1" applyAlignment="1">
      <alignment horizontal="left" vertical="top" wrapText="1"/>
    </xf>
    <xf numFmtId="0" fontId="14" fillId="3" borderId="19" xfId="0" applyFont="1" applyFill="1" applyBorder="1" applyAlignment="1">
      <alignment vertical="center" wrapText="1"/>
    </xf>
    <xf numFmtId="0" fontId="17" fillId="3" borderId="0" xfId="0" applyFont="1" applyFill="1" applyAlignment="1">
      <alignment vertical="center"/>
    </xf>
    <xf numFmtId="0" fontId="30" fillId="3" borderId="1" xfId="0" applyFont="1" applyFill="1" applyBorder="1" applyAlignment="1">
      <alignment vertical="center"/>
    </xf>
    <xf numFmtId="0" fontId="2" fillId="3" borderId="1" xfId="2" applyFill="1" applyBorder="1"/>
    <xf numFmtId="0" fontId="0" fillId="3" borderId="1" xfId="0" applyFill="1" applyBorder="1" applyAlignment="1">
      <alignment vertical="center" wrapText="1"/>
    </xf>
    <xf numFmtId="0" fontId="32" fillId="3" borderId="0" xfId="0" applyFont="1" applyFill="1"/>
    <xf numFmtId="9" fontId="0" fillId="3" borderId="0" xfId="1" applyFont="1" applyFill="1"/>
    <xf numFmtId="0" fontId="21" fillId="3" borderId="1" xfId="0" applyFont="1" applyFill="1" applyBorder="1" applyAlignment="1">
      <alignment horizontal="center"/>
    </xf>
    <xf numFmtId="0" fontId="22" fillId="3" borderId="1" xfId="0" applyFont="1" applyFill="1"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4" fillId="0" borderId="32" xfId="0" applyFont="1" applyBorder="1" applyAlignment="1">
      <alignment horizontal="center" wrapText="1"/>
    </xf>
    <xf numFmtId="0" fontId="25" fillId="0" borderId="29" xfId="3" applyFont="1" applyFill="1" applyBorder="1" applyAlignment="1">
      <alignment horizontal="center" vertical="center" wrapText="1"/>
    </xf>
    <xf numFmtId="0" fontId="25" fillId="0" borderId="33" xfId="3" applyFont="1" applyFill="1" applyBorder="1" applyAlignment="1">
      <alignment horizontal="center" vertical="center" wrapText="1"/>
    </xf>
    <xf numFmtId="0" fontId="25" fillId="0" borderId="34" xfId="3" applyFont="1" applyFill="1" applyBorder="1" applyAlignment="1">
      <alignment horizontal="center" vertical="center" wrapText="1"/>
    </xf>
    <xf numFmtId="0" fontId="26" fillId="3" borderId="1" xfId="3" applyFont="1" applyFill="1" applyBorder="1" applyAlignment="1">
      <alignment horizontal="center" wrapText="1"/>
    </xf>
    <xf numFmtId="0" fontId="28" fillId="0" borderId="1" xfId="0" applyFont="1" applyBorder="1" applyAlignment="1">
      <alignment horizontal="center" wrapText="1"/>
    </xf>
    <xf numFmtId="0" fontId="26" fillId="0" borderId="1" xfId="3" applyFont="1" applyFill="1" applyBorder="1" applyAlignment="1">
      <alignment horizontal="center" wrapText="1"/>
    </xf>
    <xf numFmtId="0" fontId="14" fillId="3" borderId="19" xfId="0" applyFont="1" applyFill="1" applyBorder="1" applyAlignment="1">
      <alignment vertical="center" wrapText="1"/>
    </xf>
    <xf numFmtId="0" fontId="14" fillId="3" borderId="20" xfId="0" applyFont="1" applyFill="1" applyBorder="1" applyAlignment="1">
      <alignment vertical="center" wrapText="1"/>
    </xf>
    <xf numFmtId="0" fontId="14" fillId="3" borderId="17" xfId="0" applyFont="1" applyFill="1" applyBorder="1" applyAlignment="1">
      <alignment vertical="center" wrapText="1"/>
    </xf>
    <xf numFmtId="0" fontId="14" fillId="3" borderId="1" xfId="0" applyFont="1" applyFill="1" applyBorder="1" applyAlignment="1">
      <alignment vertical="center" wrapText="1"/>
    </xf>
    <xf numFmtId="0" fontId="0" fillId="3" borderId="0" xfId="0" applyFill="1" applyAlignment="1">
      <alignment horizontal="center"/>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21" fillId="3" borderId="29" xfId="0" applyFont="1" applyFill="1" applyBorder="1" applyAlignment="1">
      <alignment horizontal="center"/>
    </xf>
    <xf numFmtId="0" fontId="21" fillId="3" borderId="33" xfId="0" applyFont="1" applyFill="1" applyBorder="1" applyAlignment="1">
      <alignment horizontal="center"/>
    </xf>
    <xf numFmtId="0" fontId="21" fillId="3" borderId="34" xfId="0" applyFont="1"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38" xfId="0" applyFill="1" applyBorder="1" applyAlignment="1">
      <alignment horizontal="center"/>
    </xf>
    <xf numFmtId="0" fontId="24" fillId="0" borderId="33" xfId="0" applyFont="1" applyBorder="1" applyAlignment="1">
      <alignment horizontal="center" wrapText="1"/>
    </xf>
    <xf numFmtId="0" fontId="24" fillId="0" borderId="34" xfId="0" applyFont="1" applyBorder="1" applyAlignment="1">
      <alignment horizontal="center" wrapText="1"/>
    </xf>
    <xf numFmtId="0" fontId="26" fillId="3" borderId="29" xfId="3" applyFont="1" applyFill="1" applyBorder="1" applyAlignment="1">
      <alignment horizontal="center" wrapText="1"/>
    </xf>
    <xf numFmtId="0" fontId="26" fillId="3" borderId="33" xfId="3" applyFont="1" applyFill="1" applyBorder="1" applyAlignment="1">
      <alignment horizontal="center" wrapText="1"/>
    </xf>
    <xf numFmtId="0" fontId="26" fillId="3" borderId="34" xfId="3" applyFont="1" applyFill="1" applyBorder="1" applyAlignment="1">
      <alignment horizontal="center" wrapText="1"/>
    </xf>
  </cellXfs>
  <cellStyles count="5">
    <cellStyle name="Buena 2" xfId="4"/>
    <cellStyle name="Hipervínculo" xfId="2" builtinId="8"/>
    <cellStyle name="Normal" xfId="0" builtinId="0"/>
    <cellStyle name="Normal 2" xfId="3"/>
    <cellStyle name="Porcentaj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3"/>
  <sheetViews>
    <sheetView topLeftCell="A85" zoomScale="70" zoomScaleNormal="70" workbookViewId="0">
      <selection activeCell="G94" sqref="G94"/>
    </sheetView>
  </sheetViews>
  <sheetFormatPr baseColWidth="10" defaultRowHeight="14.4"/>
  <cols>
    <col min="1" max="1" width="4" style="76" customWidth="1"/>
    <col min="2" max="2" width="13.6640625" style="76" customWidth="1"/>
    <col min="3" max="3" width="11.44140625" style="76"/>
    <col min="4" max="4" width="20.44140625" style="76" customWidth="1"/>
    <col min="5" max="5" width="57.109375" style="78" customWidth="1"/>
    <col min="6" max="6" width="5.6640625" style="76" customWidth="1"/>
    <col min="7" max="7" width="11.5546875" style="76" customWidth="1"/>
    <col min="8" max="9" width="29" style="76" customWidth="1"/>
    <col min="10" max="259" width="11.44140625" style="76"/>
    <col min="260" max="260" width="20.44140625" style="76" customWidth="1"/>
    <col min="261" max="261" width="47.109375" style="76" customWidth="1"/>
    <col min="262" max="262" width="4.6640625" style="76" customWidth="1"/>
    <col min="263" max="263" width="22" style="76" customWidth="1"/>
    <col min="264" max="264" width="16.6640625" style="76" customWidth="1"/>
    <col min="265" max="515" width="11.44140625" style="76"/>
    <col min="516" max="516" width="20.44140625" style="76" customWidth="1"/>
    <col min="517" max="517" width="47.109375" style="76" customWidth="1"/>
    <col min="518" max="518" width="4.6640625" style="76" customWidth="1"/>
    <col min="519" max="519" width="22" style="76" customWidth="1"/>
    <col min="520" max="520" width="16.6640625" style="76" customWidth="1"/>
    <col min="521" max="771" width="11.44140625" style="76"/>
    <col min="772" max="772" width="20.44140625" style="76" customWidth="1"/>
    <col min="773" max="773" width="47.109375" style="76" customWidth="1"/>
    <col min="774" max="774" width="4.6640625" style="76" customWidth="1"/>
    <col min="775" max="775" width="22" style="76" customWidth="1"/>
    <col min="776" max="776" width="16.6640625" style="76" customWidth="1"/>
    <col min="777" max="1027" width="11.44140625" style="76"/>
    <col min="1028" max="1028" width="20.44140625" style="76" customWidth="1"/>
    <col min="1029" max="1029" width="47.109375" style="76" customWidth="1"/>
    <col min="1030" max="1030" width="4.6640625" style="76" customWidth="1"/>
    <col min="1031" max="1031" width="22" style="76" customWidth="1"/>
    <col min="1032" max="1032" width="16.6640625" style="76" customWidth="1"/>
    <col min="1033" max="1283" width="11.44140625" style="76"/>
    <col min="1284" max="1284" width="20.44140625" style="76" customWidth="1"/>
    <col min="1285" max="1285" width="47.109375" style="76" customWidth="1"/>
    <col min="1286" max="1286" width="4.6640625" style="76" customWidth="1"/>
    <col min="1287" max="1287" width="22" style="76" customWidth="1"/>
    <col min="1288" max="1288" width="16.6640625" style="76" customWidth="1"/>
    <col min="1289" max="1539" width="11.44140625" style="76"/>
    <col min="1540" max="1540" width="20.44140625" style="76" customWidth="1"/>
    <col min="1541" max="1541" width="47.109375" style="76" customWidth="1"/>
    <col min="1542" max="1542" width="4.6640625" style="76" customWidth="1"/>
    <col min="1543" max="1543" width="22" style="76" customWidth="1"/>
    <col min="1544" max="1544" width="16.6640625" style="76" customWidth="1"/>
    <col min="1545" max="1795" width="11.44140625" style="76"/>
    <col min="1796" max="1796" width="20.44140625" style="76" customWidth="1"/>
    <col min="1797" max="1797" width="47.109375" style="76" customWidth="1"/>
    <col min="1798" max="1798" width="4.6640625" style="76" customWidth="1"/>
    <col min="1799" max="1799" width="22" style="76" customWidth="1"/>
    <col min="1800" max="1800" width="16.6640625" style="76" customWidth="1"/>
    <col min="1801" max="2051" width="11.44140625" style="76"/>
    <col min="2052" max="2052" width="20.44140625" style="76" customWidth="1"/>
    <col min="2053" max="2053" width="47.109375" style="76" customWidth="1"/>
    <col min="2054" max="2054" width="4.6640625" style="76" customWidth="1"/>
    <col min="2055" max="2055" width="22" style="76" customWidth="1"/>
    <col min="2056" max="2056" width="16.6640625" style="76" customWidth="1"/>
    <col min="2057" max="2307" width="11.44140625" style="76"/>
    <col min="2308" max="2308" width="20.44140625" style="76" customWidth="1"/>
    <col min="2309" max="2309" width="47.109375" style="76" customWidth="1"/>
    <col min="2310" max="2310" width="4.6640625" style="76" customWidth="1"/>
    <col min="2311" max="2311" width="22" style="76" customWidth="1"/>
    <col min="2312" max="2312" width="16.6640625" style="76" customWidth="1"/>
    <col min="2313" max="2563" width="11.44140625" style="76"/>
    <col min="2564" max="2564" width="20.44140625" style="76" customWidth="1"/>
    <col min="2565" max="2565" width="47.109375" style="76" customWidth="1"/>
    <col min="2566" max="2566" width="4.6640625" style="76" customWidth="1"/>
    <col min="2567" max="2567" width="22" style="76" customWidth="1"/>
    <col min="2568" max="2568" width="16.6640625" style="76" customWidth="1"/>
    <col min="2569" max="2819" width="11.44140625" style="76"/>
    <col min="2820" max="2820" width="20.44140625" style="76" customWidth="1"/>
    <col min="2821" max="2821" width="47.109375" style="76" customWidth="1"/>
    <col min="2822" max="2822" width="4.6640625" style="76" customWidth="1"/>
    <col min="2823" max="2823" width="22" style="76" customWidth="1"/>
    <col min="2824" max="2824" width="16.6640625" style="76" customWidth="1"/>
    <col min="2825" max="3075" width="11.44140625" style="76"/>
    <col min="3076" max="3076" width="20.44140625" style="76" customWidth="1"/>
    <col min="3077" max="3077" width="47.109375" style="76" customWidth="1"/>
    <col min="3078" max="3078" width="4.6640625" style="76" customWidth="1"/>
    <col min="3079" max="3079" width="22" style="76" customWidth="1"/>
    <col min="3080" max="3080" width="16.6640625" style="76" customWidth="1"/>
    <col min="3081" max="3331" width="11.44140625" style="76"/>
    <col min="3332" max="3332" width="20.44140625" style="76" customWidth="1"/>
    <col min="3333" max="3333" width="47.109375" style="76" customWidth="1"/>
    <col min="3334" max="3334" width="4.6640625" style="76" customWidth="1"/>
    <col min="3335" max="3335" width="22" style="76" customWidth="1"/>
    <col min="3336" max="3336" width="16.6640625" style="76" customWidth="1"/>
    <col min="3337" max="3587" width="11.44140625" style="76"/>
    <col min="3588" max="3588" width="20.44140625" style="76" customWidth="1"/>
    <col min="3589" max="3589" width="47.109375" style="76" customWidth="1"/>
    <col min="3590" max="3590" width="4.6640625" style="76" customWidth="1"/>
    <col min="3591" max="3591" width="22" style="76" customWidth="1"/>
    <col min="3592" max="3592" width="16.6640625" style="76" customWidth="1"/>
    <col min="3593" max="3843" width="11.44140625" style="76"/>
    <col min="3844" max="3844" width="20.44140625" style="76" customWidth="1"/>
    <col min="3845" max="3845" width="47.109375" style="76" customWidth="1"/>
    <col min="3846" max="3846" width="4.6640625" style="76" customWidth="1"/>
    <col min="3847" max="3847" width="22" style="76" customWidth="1"/>
    <col min="3848" max="3848" width="16.6640625" style="76" customWidth="1"/>
    <col min="3849" max="4099" width="11.44140625" style="76"/>
    <col min="4100" max="4100" width="20.44140625" style="76" customWidth="1"/>
    <col min="4101" max="4101" width="47.109375" style="76" customWidth="1"/>
    <col min="4102" max="4102" width="4.6640625" style="76" customWidth="1"/>
    <col min="4103" max="4103" width="22" style="76" customWidth="1"/>
    <col min="4104" max="4104" width="16.6640625" style="76" customWidth="1"/>
    <col min="4105" max="4355" width="11.44140625" style="76"/>
    <col min="4356" max="4356" width="20.44140625" style="76" customWidth="1"/>
    <col min="4357" max="4357" width="47.109375" style="76" customWidth="1"/>
    <col min="4358" max="4358" width="4.6640625" style="76" customWidth="1"/>
    <col min="4359" max="4359" width="22" style="76" customWidth="1"/>
    <col min="4360" max="4360" width="16.6640625" style="76" customWidth="1"/>
    <col min="4361" max="4611" width="11.44140625" style="76"/>
    <col min="4612" max="4612" width="20.44140625" style="76" customWidth="1"/>
    <col min="4613" max="4613" width="47.109375" style="76" customWidth="1"/>
    <col min="4614" max="4614" width="4.6640625" style="76" customWidth="1"/>
    <col min="4615" max="4615" width="22" style="76" customWidth="1"/>
    <col min="4616" max="4616" width="16.6640625" style="76" customWidth="1"/>
    <col min="4617" max="4867" width="11.44140625" style="76"/>
    <col min="4868" max="4868" width="20.44140625" style="76" customWidth="1"/>
    <col min="4869" max="4869" width="47.109375" style="76" customWidth="1"/>
    <col min="4870" max="4870" width="4.6640625" style="76" customWidth="1"/>
    <col min="4871" max="4871" width="22" style="76" customWidth="1"/>
    <col min="4872" max="4872" width="16.6640625" style="76" customWidth="1"/>
    <col min="4873" max="5123" width="11.44140625" style="76"/>
    <col min="5124" max="5124" width="20.44140625" style="76" customWidth="1"/>
    <col min="5125" max="5125" width="47.109375" style="76" customWidth="1"/>
    <col min="5126" max="5126" width="4.6640625" style="76" customWidth="1"/>
    <col min="5127" max="5127" width="22" style="76" customWidth="1"/>
    <col min="5128" max="5128" width="16.6640625" style="76" customWidth="1"/>
    <col min="5129" max="5379" width="11.44140625" style="76"/>
    <col min="5380" max="5380" width="20.44140625" style="76" customWidth="1"/>
    <col min="5381" max="5381" width="47.109375" style="76" customWidth="1"/>
    <col min="5382" max="5382" width="4.6640625" style="76" customWidth="1"/>
    <col min="5383" max="5383" width="22" style="76" customWidth="1"/>
    <col min="5384" max="5384" width="16.6640625" style="76" customWidth="1"/>
    <col min="5385" max="5635" width="11.44140625" style="76"/>
    <col min="5636" max="5636" width="20.44140625" style="76" customWidth="1"/>
    <col min="5637" max="5637" width="47.109375" style="76" customWidth="1"/>
    <col min="5638" max="5638" width="4.6640625" style="76" customWidth="1"/>
    <col min="5639" max="5639" width="22" style="76" customWidth="1"/>
    <col min="5640" max="5640" width="16.6640625" style="76" customWidth="1"/>
    <col min="5641" max="5891" width="11.44140625" style="76"/>
    <col min="5892" max="5892" width="20.44140625" style="76" customWidth="1"/>
    <col min="5893" max="5893" width="47.109375" style="76" customWidth="1"/>
    <col min="5894" max="5894" width="4.6640625" style="76" customWidth="1"/>
    <col min="5895" max="5895" width="22" style="76" customWidth="1"/>
    <col min="5896" max="5896" width="16.6640625" style="76" customWidth="1"/>
    <col min="5897" max="6147" width="11.44140625" style="76"/>
    <col min="6148" max="6148" width="20.44140625" style="76" customWidth="1"/>
    <col min="6149" max="6149" width="47.109375" style="76" customWidth="1"/>
    <col min="6150" max="6150" width="4.6640625" style="76" customWidth="1"/>
    <col min="6151" max="6151" width="22" style="76" customWidth="1"/>
    <col min="6152" max="6152" width="16.6640625" style="76" customWidth="1"/>
    <col min="6153" max="6403" width="11.44140625" style="76"/>
    <col min="6404" max="6404" width="20.44140625" style="76" customWidth="1"/>
    <col min="6405" max="6405" width="47.109375" style="76" customWidth="1"/>
    <col min="6406" max="6406" width="4.6640625" style="76" customWidth="1"/>
    <col min="6407" max="6407" width="22" style="76" customWidth="1"/>
    <col min="6408" max="6408" width="16.6640625" style="76" customWidth="1"/>
    <col min="6409" max="6659" width="11.44140625" style="76"/>
    <col min="6660" max="6660" width="20.44140625" style="76" customWidth="1"/>
    <col min="6661" max="6661" width="47.109375" style="76" customWidth="1"/>
    <col min="6662" max="6662" width="4.6640625" style="76" customWidth="1"/>
    <col min="6663" max="6663" width="22" style="76" customWidth="1"/>
    <col min="6664" max="6664" width="16.6640625" style="76" customWidth="1"/>
    <col min="6665" max="6915" width="11.44140625" style="76"/>
    <col min="6916" max="6916" width="20.44140625" style="76" customWidth="1"/>
    <col min="6917" max="6917" width="47.109375" style="76" customWidth="1"/>
    <col min="6918" max="6918" width="4.6640625" style="76" customWidth="1"/>
    <col min="6919" max="6919" width="22" style="76" customWidth="1"/>
    <col min="6920" max="6920" width="16.6640625" style="76" customWidth="1"/>
    <col min="6921" max="7171" width="11.44140625" style="76"/>
    <col min="7172" max="7172" width="20.44140625" style="76" customWidth="1"/>
    <col min="7173" max="7173" width="47.109375" style="76" customWidth="1"/>
    <col min="7174" max="7174" width="4.6640625" style="76" customWidth="1"/>
    <col min="7175" max="7175" width="22" style="76" customWidth="1"/>
    <col min="7176" max="7176" width="16.6640625" style="76" customWidth="1"/>
    <col min="7177" max="7427" width="11.44140625" style="76"/>
    <col min="7428" max="7428" width="20.44140625" style="76" customWidth="1"/>
    <col min="7429" max="7429" width="47.109375" style="76" customWidth="1"/>
    <col min="7430" max="7430" width="4.6640625" style="76" customWidth="1"/>
    <col min="7431" max="7431" width="22" style="76" customWidth="1"/>
    <col min="7432" max="7432" width="16.6640625" style="76" customWidth="1"/>
    <col min="7433" max="7683" width="11.44140625" style="76"/>
    <col min="7684" max="7684" width="20.44140625" style="76" customWidth="1"/>
    <col min="7685" max="7685" width="47.109375" style="76" customWidth="1"/>
    <col min="7686" max="7686" width="4.6640625" style="76" customWidth="1"/>
    <col min="7687" max="7687" width="22" style="76" customWidth="1"/>
    <col min="7688" max="7688" width="16.6640625" style="76" customWidth="1"/>
    <col min="7689" max="7939" width="11.44140625" style="76"/>
    <col min="7940" max="7940" width="20.44140625" style="76" customWidth="1"/>
    <col min="7941" max="7941" width="47.109375" style="76" customWidth="1"/>
    <col min="7942" max="7942" width="4.6640625" style="76" customWidth="1"/>
    <col min="7943" max="7943" width="22" style="76" customWidth="1"/>
    <col min="7944" max="7944" width="16.6640625" style="76" customWidth="1"/>
    <col min="7945" max="8195" width="11.44140625" style="76"/>
    <col min="8196" max="8196" width="20.44140625" style="76" customWidth="1"/>
    <col min="8197" max="8197" width="47.109375" style="76" customWidth="1"/>
    <col min="8198" max="8198" width="4.6640625" style="76" customWidth="1"/>
    <col min="8199" max="8199" width="22" style="76" customWidth="1"/>
    <col min="8200" max="8200" width="16.6640625" style="76" customWidth="1"/>
    <col min="8201" max="8451" width="11.44140625" style="76"/>
    <col min="8452" max="8452" width="20.44140625" style="76" customWidth="1"/>
    <col min="8453" max="8453" width="47.109375" style="76" customWidth="1"/>
    <col min="8454" max="8454" width="4.6640625" style="76" customWidth="1"/>
    <col min="8455" max="8455" width="22" style="76" customWidth="1"/>
    <col min="8456" max="8456" width="16.6640625" style="76" customWidth="1"/>
    <col min="8457" max="8707" width="11.44140625" style="76"/>
    <col min="8708" max="8708" width="20.44140625" style="76" customWidth="1"/>
    <col min="8709" max="8709" width="47.109375" style="76" customWidth="1"/>
    <col min="8710" max="8710" width="4.6640625" style="76" customWidth="1"/>
    <col min="8711" max="8711" width="22" style="76" customWidth="1"/>
    <col min="8712" max="8712" width="16.6640625" style="76" customWidth="1"/>
    <col min="8713" max="8963" width="11.44140625" style="76"/>
    <col min="8964" max="8964" width="20.44140625" style="76" customWidth="1"/>
    <col min="8965" max="8965" width="47.109375" style="76" customWidth="1"/>
    <col min="8966" max="8966" width="4.6640625" style="76" customWidth="1"/>
    <col min="8967" max="8967" width="22" style="76" customWidth="1"/>
    <col min="8968" max="8968" width="16.6640625" style="76" customWidth="1"/>
    <col min="8969" max="9219" width="11.44140625" style="76"/>
    <col min="9220" max="9220" width="20.44140625" style="76" customWidth="1"/>
    <col min="9221" max="9221" width="47.109375" style="76" customWidth="1"/>
    <col min="9222" max="9222" width="4.6640625" style="76" customWidth="1"/>
    <col min="9223" max="9223" width="22" style="76" customWidth="1"/>
    <col min="9224" max="9224" width="16.6640625" style="76" customWidth="1"/>
    <col min="9225" max="9475" width="11.44140625" style="76"/>
    <col min="9476" max="9476" width="20.44140625" style="76" customWidth="1"/>
    <col min="9477" max="9477" width="47.109375" style="76" customWidth="1"/>
    <col min="9478" max="9478" width="4.6640625" style="76" customWidth="1"/>
    <col min="9479" max="9479" width="22" style="76" customWidth="1"/>
    <col min="9480" max="9480" width="16.6640625" style="76" customWidth="1"/>
    <col min="9481" max="9731" width="11.44140625" style="76"/>
    <col min="9732" max="9732" width="20.44140625" style="76" customWidth="1"/>
    <col min="9733" max="9733" width="47.109375" style="76" customWidth="1"/>
    <col min="9734" max="9734" width="4.6640625" style="76" customWidth="1"/>
    <col min="9735" max="9735" width="22" style="76" customWidth="1"/>
    <col min="9736" max="9736" width="16.6640625" style="76" customWidth="1"/>
    <col min="9737" max="9987" width="11.44140625" style="76"/>
    <col min="9988" max="9988" width="20.44140625" style="76" customWidth="1"/>
    <col min="9989" max="9989" width="47.109375" style="76" customWidth="1"/>
    <col min="9990" max="9990" width="4.6640625" style="76" customWidth="1"/>
    <col min="9991" max="9991" width="22" style="76" customWidth="1"/>
    <col min="9992" max="9992" width="16.6640625" style="76" customWidth="1"/>
    <col min="9993" max="10243" width="11.44140625" style="76"/>
    <col min="10244" max="10244" width="20.44140625" style="76" customWidth="1"/>
    <col min="10245" max="10245" width="47.109375" style="76" customWidth="1"/>
    <col min="10246" max="10246" width="4.6640625" style="76" customWidth="1"/>
    <col min="10247" max="10247" width="22" style="76" customWidth="1"/>
    <col min="10248" max="10248" width="16.6640625" style="76" customWidth="1"/>
    <col min="10249" max="10499" width="11.44140625" style="76"/>
    <col min="10500" max="10500" width="20.44140625" style="76" customWidth="1"/>
    <col min="10501" max="10501" width="47.109375" style="76" customWidth="1"/>
    <col min="10502" max="10502" width="4.6640625" style="76" customWidth="1"/>
    <col min="10503" max="10503" width="22" style="76" customWidth="1"/>
    <col min="10504" max="10504" width="16.6640625" style="76" customWidth="1"/>
    <col min="10505" max="10755" width="11.44140625" style="76"/>
    <col min="10756" max="10756" width="20.44140625" style="76" customWidth="1"/>
    <col min="10757" max="10757" width="47.109375" style="76" customWidth="1"/>
    <col min="10758" max="10758" width="4.6640625" style="76" customWidth="1"/>
    <col min="10759" max="10759" width="22" style="76" customWidth="1"/>
    <col min="10760" max="10760" width="16.6640625" style="76" customWidth="1"/>
    <col min="10761" max="11011" width="11.44140625" style="76"/>
    <col min="11012" max="11012" width="20.44140625" style="76" customWidth="1"/>
    <col min="11013" max="11013" width="47.109375" style="76" customWidth="1"/>
    <col min="11014" max="11014" width="4.6640625" style="76" customWidth="1"/>
    <col min="11015" max="11015" width="22" style="76" customWidth="1"/>
    <col min="11016" max="11016" width="16.6640625" style="76" customWidth="1"/>
    <col min="11017" max="11267" width="11.44140625" style="76"/>
    <col min="11268" max="11268" width="20.44140625" style="76" customWidth="1"/>
    <col min="11269" max="11269" width="47.109375" style="76" customWidth="1"/>
    <col min="11270" max="11270" width="4.6640625" style="76" customWidth="1"/>
    <col min="11271" max="11271" width="22" style="76" customWidth="1"/>
    <col min="11272" max="11272" width="16.6640625" style="76" customWidth="1"/>
    <col min="11273" max="11523" width="11.44140625" style="76"/>
    <col min="11524" max="11524" width="20.44140625" style="76" customWidth="1"/>
    <col min="11525" max="11525" width="47.109375" style="76" customWidth="1"/>
    <col min="11526" max="11526" width="4.6640625" style="76" customWidth="1"/>
    <col min="11527" max="11527" width="22" style="76" customWidth="1"/>
    <col min="11528" max="11528" width="16.6640625" style="76" customWidth="1"/>
    <col min="11529" max="11779" width="11.44140625" style="76"/>
    <col min="11780" max="11780" width="20.44140625" style="76" customWidth="1"/>
    <col min="11781" max="11781" width="47.109375" style="76" customWidth="1"/>
    <col min="11782" max="11782" width="4.6640625" style="76" customWidth="1"/>
    <col min="11783" max="11783" width="22" style="76" customWidth="1"/>
    <col min="11784" max="11784" width="16.6640625" style="76" customWidth="1"/>
    <col min="11785" max="12035" width="11.44140625" style="76"/>
    <col min="12036" max="12036" width="20.44140625" style="76" customWidth="1"/>
    <col min="12037" max="12037" width="47.109375" style="76" customWidth="1"/>
    <col min="12038" max="12038" width="4.6640625" style="76" customWidth="1"/>
    <col min="12039" max="12039" width="22" style="76" customWidth="1"/>
    <col min="12040" max="12040" width="16.6640625" style="76" customWidth="1"/>
    <col min="12041" max="12291" width="11.44140625" style="76"/>
    <col min="12292" max="12292" width="20.44140625" style="76" customWidth="1"/>
    <col min="12293" max="12293" width="47.109375" style="76" customWidth="1"/>
    <col min="12294" max="12294" width="4.6640625" style="76" customWidth="1"/>
    <col min="12295" max="12295" width="22" style="76" customWidth="1"/>
    <col min="12296" max="12296" width="16.6640625" style="76" customWidth="1"/>
    <col min="12297" max="12547" width="11.44140625" style="76"/>
    <col min="12548" max="12548" width="20.44140625" style="76" customWidth="1"/>
    <col min="12549" max="12549" width="47.109375" style="76" customWidth="1"/>
    <col min="12550" max="12550" width="4.6640625" style="76" customWidth="1"/>
    <col min="12551" max="12551" width="22" style="76" customWidth="1"/>
    <col min="12552" max="12552" width="16.6640625" style="76" customWidth="1"/>
    <col min="12553" max="12803" width="11.44140625" style="76"/>
    <col min="12804" max="12804" width="20.44140625" style="76" customWidth="1"/>
    <col min="12805" max="12805" width="47.109375" style="76" customWidth="1"/>
    <col min="12806" max="12806" width="4.6640625" style="76" customWidth="1"/>
    <col min="12807" max="12807" width="22" style="76" customWidth="1"/>
    <col min="12808" max="12808" width="16.6640625" style="76" customWidth="1"/>
    <col min="12809" max="13059" width="11.44140625" style="76"/>
    <col min="13060" max="13060" width="20.44140625" style="76" customWidth="1"/>
    <col min="13061" max="13061" width="47.109375" style="76" customWidth="1"/>
    <col min="13062" max="13062" width="4.6640625" style="76" customWidth="1"/>
    <col min="13063" max="13063" width="22" style="76" customWidth="1"/>
    <col min="13064" max="13064" width="16.6640625" style="76" customWidth="1"/>
    <col min="13065" max="13315" width="11.44140625" style="76"/>
    <col min="13316" max="13316" width="20.44140625" style="76" customWidth="1"/>
    <col min="13317" max="13317" width="47.109375" style="76" customWidth="1"/>
    <col min="13318" max="13318" width="4.6640625" style="76" customWidth="1"/>
    <col min="13319" max="13319" width="22" style="76" customWidth="1"/>
    <col min="13320" max="13320" width="16.6640625" style="76" customWidth="1"/>
    <col min="13321" max="13571" width="11.44140625" style="76"/>
    <col min="13572" max="13572" width="20.44140625" style="76" customWidth="1"/>
    <col min="13573" max="13573" width="47.109375" style="76" customWidth="1"/>
    <col min="13574" max="13574" width="4.6640625" style="76" customWidth="1"/>
    <col min="13575" max="13575" width="22" style="76" customWidth="1"/>
    <col min="13576" max="13576" width="16.6640625" style="76" customWidth="1"/>
    <col min="13577" max="13827" width="11.44140625" style="76"/>
    <col min="13828" max="13828" width="20.44140625" style="76" customWidth="1"/>
    <col min="13829" max="13829" width="47.109375" style="76" customWidth="1"/>
    <col min="13830" max="13830" width="4.6640625" style="76" customWidth="1"/>
    <col min="13831" max="13831" width="22" style="76" customWidth="1"/>
    <col min="13832" max="13832" width="16.6640625" style="76" customWidth="1"/>
    <col min="13833" max="14083" width="11.44140625" style="76"/>
    <col min="14084" max="14084" width="20.44140625" style="76" customWidth="1"/>
    <col min="14085" max="14085" width="47.109375" style="76" customWidth="1"/>
    <col min="14086" max="14086" width="4.6640625" style="76" customWidth="1"/>
    <col min="14087" max="14087" width="22" style="76" customWidth="1"/>
    <col min="14088" max="14088" width="16.6640625" style="76" customWidth="1"/>
    <col min="14089" max="14339" width="11.44140625" style="76"/>
    <col min="14340" max="14340" width="20.44140625" style="76" customWidth="1"/>
    <col min="14341" max="14341" width="47.109375" style="76" customWidth="1"/>
    <col min="14342" max="14342" width="4.6640625" style="76" customWidth="1"/>
    <col min="14343" max="14343" width="22" style="76" customWidth="1"/>
    <col min="14344" max="14344" width="16.6640625" style="76" customWidth="1"/>
    <col min="14345" max="14595" width="11.44140625" style="76"/>
    <col min="14596" max="14596" width="20.44140625" style="76" customWidth="1"/>
    <col min="14597" max="14597" width="47.109375" style="76" customWidth="1"/>
    <col min="14598" max="14598" width="4.6640625" style="76" customWidth="1"/>
    <col min="14599" max="14599" width="22" style="76" customWidth="1"/>
    <col min="14600" max="14600" width="16.6640625" style="76" customWidth="1"/>
    <col min="14601" max="14851" width="11.44140625" style="76"/>
    <col min="14852" max="14852" width="20.44140625" style="76" customWidth="1"/>
    <col min="14853" max="14853" width="47.109375" style="76" customWidth="1"/>
    <col min="14854" max="14854" width="4.6640625" style="76" customWidth="1"/>
    <col min="14855" max="14855" width="22" style="76" customWidth="1"/>
    <col min="14856" max="14856" width="16.6640625" style="76" customWidth="1"/>
    <col min="14857" max="15107" width="11.44140625" style="76"/>
    <col min="15108" max="15108" width="20.44140625" style="76" customWidth="1"/>
    <col min="15109" max="15109" width="47.109375" style="76" customWidth="1"/>
    <col min="15110" max="15110" width="4.6640625" style="76" customWidth="1"/>
    <col min="15111" max="15111" width="22" style="76" customWidth="1"/>
    <col min="15112" max="15112" width="16.6640625" style="76" customWidth="1"/>
    <col min="15113" max="15363" width="11.44140625" style="76"/>
    <col min="15364" max="15364" width="20.44140625" style="76" customWidth="1"/>
    <col min="15365" max="15365" width="47.109375" style="76" customWidth="1"/>
    <col min="15366" max="15366" width="4.6640625" style="76" customWidth="1"/>
    <col min="15367" max="15367" width="22" style="76" customWidth="1"/>
    <col min="15368" max="15368" width="16.6640625" style="76" customWidth="1"/>
    <col min="15369" max="15619" width="11.44140625" style="76"/>
    <col min="15620" max="15620" width="20.44140625" style="76" customWidth="1"/>
    <col min="15621" max="15621" width="47.109375" style="76" customWidth="1"/>
    <col min="15622" max="15622" width="4.6640625" style="76" customWidth="1"/>
    <col min="15623" max="15623" width="22" style="76" customWidth="1"/>
    <col min="15624" max="15624" width="16.6640625" style="76" customWidth="1"/>
    <col min="15625" max="15875" width="11.44140625" style="76"/>
    <col min="15876" max="15876" width="20.44140625" style="76" customWidth="1"/>
    <col min="15877" max="15877" width="47.109375" style="76" customWidth="1"/>
    <col min="15878" max="15878" width="4.6640625" style="76" customWidth="1"/>
    <col min="15879" max="15879" width="22" style="76" customWidth="1"/>
    <col min="15880" max="15880" width="16.6640625" style="76" customWidth="1"/>
    <col min="15881" max="16131" width="11.44140625" style="76"/>
    <col min="16132" max="16132" width="20.44140625" style="76" customWidth="1"/>
    <col min="16133" max="16133" width="47.109375" style="76" customWidth="1"/>
    <col min="16134" max="16134" width="4.6640625" style="76" customWidth="1"/>
    <col min="16135" max="16135" width="22" style="76" customWidth="1"/>
    <col min="16136" max="16136" width="16.6640625" style="76" customWidth="1"/>
    <col min="16137" max="16384" width="11.44140625" style="76"/>
  </cols>
  <sheetData>
    <row r="1" spans="2:9" s="67" customFormat="1" ht="23.25" customHeight="1">
      <c r="B1" s="96" t="s">
        <v>972</v>
      </c>
      <c r="C1" s="96"/>
      <c r="D1" s="96"/>
      <c r="E1" s="96"/>
      <c r="F1" s="96"/>
      <c r="G1" s="96"/>
      <c r="H1" s="96"/>
      <c r="I1" s="96"/>
    </row>
    <row r="2" spans="2:9" s="67" customFormat="1">
      <c r="B2" s="96" t="s">
        <v>965</v>
      </c>
      <c r="C2" s="96"/>
      <c r="D2" s="97"/>
      <c r="E2" s="97"/>
      <c r="F2" s="97"/>
      <c r="G2" s="97"/>
      <c r="H2" s="97"/>
      <c r="I2" s="97"/>
    </row>
    <row r="3" spans="2:9" s="67" customFormat="1" ht="26.4">
      <c r="B3" s="71" t="s">
        <v>966</v>
      </c>
      <c r="C3" s="72" t="s">
        <v>0</v>
      </c>
      <c r="D3" s="72" t="s">
        <v>1</v>
      </c>
      <c r="E3" s="73" t="s">
        <v>2</v>
      </c>
      <c r="F3" s="74" t="s">
        <v>3</v>
      </c>
      <c r="G3" s="75" t="s">
        <v>967</v>
      </c>
      <c r="H3" s="74" t="s">
        <v>675</v>
      </c>
      <c r="I3" s="74" t="s">
        <v>676</v>
      </c>
    </row>
    <row r="4" spans="2:9" ht="26.4">
      <c r="B4" s="98">
        <v>1</v>
      </c>
      <c r="C4" s="98">
        <v>1</v>
      </c>
      <c r="D4" s="98" t="s">
        <v>4</v>
      </c>
      <c r="E4" s="69" t="s">
        <v>5</v>
      </c>
      <c r="F4" s="70">
        <v>1</v>
      </c>
      <c r="G4" s="70" t="s">
        <v>677</v>
      </c>
      <c r="H4" s="70"/>
      <c r="I4" s="70"/>
    </row>
    <row r="5" spans="2:9" ht="26.4">
      <c r="B5" s="99"/>
      <c r="C5" s="99"/>
      <c r="D5" s="99"/>
      <c r="E5" s="69" t="s">
        <v>6</v>
      </c>
      <c r="F5" s="70">
        <v>1</v>
      </c>
      <c r="G5" s="70" t="s">
        <v>678</v>
      </c>
      <c r="H5" s="70"/>
      <c r="I5" s="70"/>
    </row>
    <row r="6" spans="2:9" ht="26.4">
      <c r="B6" s="99"/>
      <c r="C6" s="99"/>
      <c r="D6" s="99"/>
      <c r="E6" s="69" t="s">
        <v>7</v>
      </c>
      <c r="F6" s="70">
        <v>1</v>
      </c>
      <c r="G6" s="70" t="s">
        <v>679</v>
      </c>
      <c r="H6" s="70"/>
      <c r="I6" s="70"/>
    </row>
    <row r="7" spans="2:9" ht="30" customHeight="1">
      <c r="B7" s="99"/>
      <c r="C7" s="99"/>
      <c r="D7" s="99"/>
      <c r="E7" s="69" t="s">
        <v>8</v>
      </c>
      <c r="F7" s="70">
        <v>1</v>
      </c>
      <c r="G7" s="70" t="s">
        <v>680</v>
      </c>
      <c r="H7" s="70"/>
      <c r="I7" s="70"/>
    </row>
    <row r="8" spans="2:9" ht="37.200000000000003" customHeight="1">
      <c r="B8" s="99"/>
      <c r="C8" s="99"/>
      <c r="D8" s="99"/>
      <c r="E8" s="69" t="s">
        <v>9</v>
      </c>
      <c r="F8" s="70">
        <v>1</v>
      </c>
      <c r="G8" s="70" t="s">
        <v>681</v>
      </c>
      <c r="H8" s="70"/>
      <c r="I8" s="70"/>
    </row>
    <row r="9" spans="2:9" ht="26.4">
      <c r="B9" s="99"/>
      <c r="C9" s="100">
        <v>2</v>
      </c>
      <c r="D9" s="100" t="s">
        <v>10</v>
      </c>
      <c r="E9" s="77" t="s">
        <v>11</v>
      </c>
      <c r="F9" s="70">
        <v>1</v>
      </c>
      <c r="G9" s="70" t="s">
        <v>682</v>
      </c>
      <c r="H9" s="70"/>
      <c r="I9" s="70"/>
    </row>
    <row r="10" spans="2:9">
      <c r="B10" s="99"/>
      <c r="C10" s="99"/>
      <c r="D10" s="99"/>
      <c r="E10" s="77" t="s">
        <v>12</v>
      </c>
      <c r="F10" s="70">
        <v>1</v>
      </c>
      <c r="G10" s="70" t="s">
        <v>683</v>
      </c>
      <c r="H10" s="70"/>
      <c r="I10" s="70"/>
    </row>
    <row r="11" spans="2:9" ht="40.200000000000003" customHeight="1">
      <c r="B11" s="99"/>
      <c r="C11" s="101"/>
      <c r="D11" s="101"/>
      <c r="E11" s="77" t="s">
        <v>13</v>
      </c>
      <c r="F11" s="70">
        <v>1</v>
      </c>
      <c r="G11" s="70" t="s">
        <v>684</v>
      </c>
      <c r="H11" s="70"/>
      <c r="I11" s="70"/>
    </row>
    <row r="12" spans="2:9" ht="39.6" customHeight="1">
      <c r="B12" s="99"/>
      <c r="C12" s="100">
        <v>3</v>
      </c>
      <c r="D12" s="100" t="s">
        <v>14</v>
      </c>
      <c r="E12" s="77" t="s">
        <v>15</v>
      </c>
      <c r="F12" s="70">
        <v>1</v>
      </c>
      <c r="G12" s="70" t="s">
        <v>685</v>
      </c>
      <c r="H12" s="70"/>
      <c r="I12" s="70"/>
    </row>
    <row r="13" spans="2:9" ht="43.2" customHeight="1">
      <c r="B13" s="99"/>
      <c r="C13" s="101"/>
      <c r="D13" s="101"/>
      <c r="E13" s="77" t="s">
        <v>16</v>
      </c>
      <c r="F13" s="70">
        <v>1</v>
      </c>
      <c r="G13" s="70" t="s">
        <v>686</v>
      </c>
      <c r="H13" s="70"/>
      <c r="I13" s="70"/>
    </row>
    <row r="14" spans="2:9" ht="39" customHeight="1">
      <c r="B14" s="99"/>
      <c r="C14" s="100">
        <v>4</v>
      </c>
      <c r="D14" s="100" t="s">
        <v>17</v>
      </c>
      <c r="E14" s="77" t="s">
        <v>18</v>
      </c>
      <c r="F14" s="70">
        <v>1</v>
      </c>
      <c r="G14" s="70" t="s">
        <v>687</v>
      </c>
      <c r="H14" s="70"/>
      <c r="I14" s="70"/>
    </row>
    <row r="15" spans="2:9" ht="33" customHeight="1">
      <c r="B15" s="99"/>
      <c r="C15" s="99"/>
      <c r="D15" s="99"/>
      <c r="E15" s="77" t="s">
        <v>19</v>
      </c>
      <c r="F15" s="70">
        <v>1</v>
      </c>
      <c r="G15" s="70" t="s">
        <v>688</v>
      </c>
      <c r="H15" s="70"/>
      <c r="I15" s="70"/>
    </row>
    <row r="16" spans="2:9" ht="39.6" customHeight="1">
      <c r="B16" s="99"/>
      <c r="C16" s="99"/>
      <c r="D16" s="99"/>
      <c r="E16" s="77" t="s">
        <v>20</v>
      </c>
      <c r="F16" s="70">
        <v>1</v>
      </c>
      <c r="G16" s="70" t="s">
        <v>689</v>
      </c>
      <c r="H16" s="70"/>
      <c r="I16" s="70"/>
    </row>
    <row r="17" spans="2:9" ht="40.200000000000003" customHeight="1">
      <c r="B17" s="99"/>
      <c r="C17" s="99"/>
      <c r="D17" s="99"/>
      <c r="E17" s="77" t="s">
        <v>21</v>
      </c>
      <c r="F17" s="70">
        <v>1</v>
      </c>
      <c r="G17" s="70" t="s">
        <v>686</v>
      </c>
      <c r="H17" s="70"/>
      <c r="I17" s="70"/>
    </row>
    <row r="18" spans="2:9" ht="39.6" customHeight="1">
      <c r="B18" s="99"/>
      <c r="C18" s="99"/>
      <c r="D18" s="99"/>
      <c r="E18" s="77" t="s">
        <v>22</v>
      </c>
      <c r="F18" s="70">
        <v>1</v>
      </c>
      <c r="G18" s="70" t="s">
        <v>690</v>
      </c>
      <c r="H18" s="70"/>
      <c r="I18" s="70"/>
    </row>
    <row r="19" spans="2:9" ht="39.6">
      <c r="B19" s="99"/>
      <c r="C19" s="99"/>
      <c r="D19" s="99"/>
      <c r="E19" s="77" t="s">
        <v>23</v>
      </c>
      <c r="F19" s="70">
        <v>1</v>
      </c>
      <c r="G19" s="70" t="s">
        <v>691</v>
      </c>
      <c r="H19" s="70"/>
      <c r="I19" s="70"/>
    </row>
    <row r="20" spans="2:9" ht="31.95" customHeight="1">
      <c r="B20" s="99"/>
      <c r="C20" s="99"/>
      <c r="D20" s="99"/>
      <c r="E20" s="77" t="s">
        <v>24</v>
      </c>
      <c r="F20" s="70">
        <v>1</v>
      </c>
      <c r="G20" s="70" t="s">
        <v>692</v>
      </c>
      <c r="H20" s="70"/>
      <c r="I20" s="70"/>
    </row>
    <row r="21" spans="2:9" ht="31.2" customHeight="1">
      <c r="B21" s="99"/>
      <c r="C21" s="101"/>
      <c r="D21" s="101"/>
      <c r="E21" s="77" t="s">
        <v>25</v>
      </c>
      <c r="F21" s="70">
        <v>1</v>
      </c>
      <c r="G21" s="70" t="s">
        <v>693</v>
      </c>
      <c r="H21" s="70"/>
      <c r="I21" s="70"/>
    </row>
    <row r="22" spans="2:9" ht="26.4">
      <c r="B22" s="99"/>
      <c r="C22" s="100">
        <v>5</v>
      </c>
      <c r="D22" s="100" t="s">
        <v>26</v>
      </c>
      <c r="E22" s="77" t="s">
        <v>27</v>
      </c>
      <c r="F22" s="70">
        <v>1</v>
      </c>
      <c r="G22" s="70" t="s">
        <v>694</v>
      </c>
      <c r="H22" s="70"/>
      <c r="I22" s="70"/>
    </row>
    <row r="23" spans="2:9" ht="39.6">
      <c r="B23" s="99"/>
      <c r="C23" s="99"/>
      <c r="D23" s="99"/>
      <c r="E23" s="77" t="s">
        <v>28</v>
      </c>
      <c r="F23" s="70">
        <v>1</v>
      </c>
      <c r="G23" s="70" t="s">
        <v>695</v>
      </c>
      <c r="H23" s="70"/>
      <c r="I23" s="70"/>
    </row>
    <row r="24" spans="2:9" ht="26.4">
      <c r="B24" s="99"/>
      <c r="C24" s="99"/>
      <c r="D24" s="99"/>
      <c r="E24" s="77" t="s">
        <v>29</v>
      </c>
      <c r="F24" s="70">
        <v>1</v>
      </c>
      <c r="G24" s="70" t="s">
        <v>696</v>
      </c>
      <c r="H24" s="70"/>
      <c r="I24" s="70"/>
    </row>
    <row r="25" spans="2:9" ht="26.4">
      <c r="B25" s="99"/>
      <c r="C25" s="99"/>
      <c r="D25" s="99"/>
      <c r="E25" s="77" t="s">
        <v>30</v>
      </c>
      <c r="F25" s="70">
        <v>1</v>
      </c>
      <c r="G25" s="70" t="s">
        <v>697</v>
      </c>
      <c r="H25" s="70"/>
      <c r="I25" s="70"/>
    </row>
    <row r="26" spans="2:9" ht="30" customHeight="1">
      <c r="B26" s="99"/>
      <c r="C26" s="99"/>
      <c r="D26" s="99"/>
      <c r="E26" s="77" t="s">
        <v>31</v>
      </c>
      <c r="F26" s="70">
        <v>1</v>
      </c>
      <c r="G26" s="70" t="s">
        <v>698</v>
      </c>
      <c r="H26" s="70"/>
      <c r="I26" s="70"/>
    </row>
    <row r="27" spans="2:9" ht="26.4">
      <c r="B27" s="99"/>
      <c r="C27" s="99"/>
      <c r="D27" s="99"/>
      <c r="E27" s="77" t="s">
        <v>32</v>
      </c>
      <c r="F27" s="70">
        <v>1</v>
      </c>
      <c r="G27" s="70" t="s">
        <v>699</v>
      </c>
      <c r="H27" s="70"/>
      <c r="I27" s="70"/>
    </row>
    <row r="28" spans="2:9" ht="28.2" customHeight="1">
      <c r="B28" s="99"/>
      <c r="C28" s="99"/>
      <c r="D28" s="99"/>
      <c r="E28" s="77" t="s">
        <v>33</v>
      </c>
      <c r="F28" s="70">
        <v>1</v>
      </c>
      <c r="G28" s="70" t="s">
        <v>700</v>
      </c>
      <c r="H28" s="70"/>
      <c r="I28" s="70"/>
    </row>
    <row r="29" spans="2:9" ht="24" customHeight="1">
      <c r="B29" s="99"/>
      <c r="C29" s="99"/>
      <c r="D29" s="99"/>
      <c r="E29" s="77" t="s">
        <v>34</v>
      </c>
      <c r="F29" s="70">
        <v>1</v>
      </c>
      <c r="G29" s="70" t="s">
        <v>701</v>
      </c>
      <c r="H29" s="70"/>
      <c r="I29" s="70"/>
    </row>
    <row r="30" spans="2:9" ht="27" customHeight="1">
      <c r="B30" s="99"/>
      <c r="C30" s="99"/>
      <c r="D30" s="99"/>
      <c r="E30" s="77" t="s">
        <v>35</v>
      </c>
      <c r="F30" s="70">
        <v>1</v>
      </c>
      <c r="G30" s="70" t="s">
        <v>702</v>
      </c>
      <c r="H30" s="70"/>
      <c r="I30" s="70"/>
    </row>
    <row r="31" spans="2:9" ht="26.4">
      <c r="B31" s="99"/>
      <c r="C31" s="101"/>
      <c r="D31" s="101"/>
      <c r="E31" s="77" t="s">
        <v>36</v>
      </c>
      <c r="F31" s="70">
        <v>1</v>
      </c>
      <c r="G31" s="70" t="s">
        <v>703</v>
      </c>
      <c r="H31" s="70"/>
      <c r="I31" s="70"/>
    </row>
    <row r="32" spans="2:9" ht="26.4">
      <c r="B32" s="99"/>
      <c r="C32" s="100">
        <v>6</v>
      </c>
      <c r="D32" s="100" t="s">
        <v>37</v>
      </c>
      <c r="E32" s="77" t="s">
        <v>38</v>
      </c>
      <c r="F32" s="70">
        <v>1</v>
      </c>
      <c r="G32" s="70" t="s">
        <v>704</v>
      </c>
      <c r="H32" s="70"/>
      <c r="I32" s="70"/>
    </row>
    <row r="33" spans="2:9" ht="26.4">
      <c r="B33" s="99"/>
      <c r="C33" s="99"/>
      <c r="D33" s="99"/>
      <c r="E33" s="77" t="s">
        <v>39</v>
      </c>
      <c r="F33" s="70">
        <v>1</v>
      </c>
      <c r="G33" s="70" t="s">
        <v>705</v>
      </c>
      <c r="H33" s="70"/>
      <c r="I33" s="70"/>
    </row>
    <row r="34" spans="2:9" ht="26.4">
      <c r="B34" s="99"/>
      <c r="C34" s="99"/>
      <c r="D34" s="99"/>
      <c r="E34" s="77" t="s">
        <v>40</v>
      </c>
      <c r="F34" s="70">
        <v>1</v>
      </c>
      <c r="G34" s="70" t="s">
        <v>706</v>
      </c>
      <c r="H34" s="70"/>
      <c r="I34" s="70"/>
    </row>
    <row r="35" spans="2:9" ht="28.95" customHeight="1">
      <c r="B35" s="101"/>
      <c r="C35" s="101"/>
      <c r="D35" s="101"/>
      <c r="E35" s="77" t="s">
        <v>41</v>
      </c>
      <c r="F35" s="70">
        <v>1</v>
      </c>
      <c r="G35" s="70" t="s">
        <v>707</v>
      </c>
      <c r="H35" s="70"/>
      <c r="I35" s="70"/>
    </row>
    <row r="36" spans="2:9" ht="27" customHeight="1">
      <c r="B36" s="100">
        <v>2</v>
      </c>
      <c r="C36" s="100">
        <v>7</v>
      </c>
      <c r="D36" s="100" t="s">
        <v>42</v>
      </c>
      <c r="E36" s="77" t="s">
        <v>43</v>
      </c>
      <c r="F36" s="70">
        <v>1</v>
      </c>
      <c r="G36" s="70" t="s">
        <v>708</v>
      </c>
      <c r="H36" s="70"/>
      <c r="I36" s="70"/>
    </row>
    <row r="37" spans="2:9" ht="29.4" customHeight="1">
      <c r="B37" s="99"/>
      <c r="C37" s="99"/>
      <c r="D37" s="99"/>
      <c r="E37" s="77" t="s">
        <v>6</v>
      </c>
      <c r="F37" s="70">
        <v>1</v>
      </c>
      <c r="G37" s="70" t="s">
        <v>678</v>
      </c>
      <c r="H37" s="70"/>
      <c r="I37" s="70"/>
    </row>
    <row r="38" spans="2:9" ht="26.4" customHeight="1">
      <c r="B38" s="99"/>
      <c r="C38" s="99"/>
      <c r="D38" s="99"/>
      <c r="E38" s="77" t="s">
        <v>44</v>
      </c>
      <c r="F38" s="70">
        <v>1</v>
      </c>
      <c r="G38" s="70" t="s">
        <v>709</v>
      </c>
      <c r="H38" s="70"/>
      <c r="I38" s="70"/>
    </row>
    <row r="39" spans="2:9" ht="28.2" customHeight="1">
      <c r="B39" s="99"/>
      <c r="C39" s="99"/>
      <c r="D39" s="99"/>
      <c r="E39" s="77" t="s">
        <v>45</v>
      </c>
      <c r="F39" s="70">
        <v>1</v>
      </c>
      <c r="G39" s="70" t="s">
        <v>710</v>
      </c>
      <c r="H39" s="70"/>
      <c r="I39" s="70"/>
    </row>
    <row r="40" spans="2:9" ht="25.2" customHeight="1">
      <c r="B40" s="99"/>
      <c r="C40" s="99"/>
      <c r="D40" s="99"/>
      <c r="E40" s="78" t="s">
        <v>46</v>
      </c>
      <c r="F40" s="70">
        <v>1</v>
      </c>
      <c r="G40" s="70" t="s">
        <v>711</v>
      </c>
      <c r="H40" s="70"/>
      <c r="I40" s="70"/>
    </row>
    <row r="41" spans="2:9" ht="33.6" customHeight="1">
      <c r="B41" s="99"/>
      <c r="C41" s="101"/>
      <c r="D41" s="101"/>
      <c r="E41" s="77" t="s">
        <v>9</v>
      </c>
      <c r="F41" s="70">
        <v>1</v>
      </c>
      <c r="G41" s="70" t="s">
        <v>681</v>
      </c>
      <c r="H41" s="70"/>
      <c r="I41" s="70"/>
    </row>
    <row r="42" spans="2:9" ht="43.2" customHeight="1">
      <c r="B42" s="99"/>
      <c r="C42" s="100">
        <v>8</v>
      </c>
      <c r="D42" s="100" t="s">
        <v>47</v>
      </c>
      <c r="E42" s="77" t="s">
        <v>48</v>
      </c>
      <c r="F42" s="70">
        <v>1</v>
      </c>
      <c r="G42" s="70" t="s">
        <v>712</v>
      </c>
      <c r="H42" s="70"/>
      <c r="I42" s="70"/>
    </row>
    <row r="43" spans="2:9" ht="34.950000000000003" customHeight="1">
      <c r="B43" s="99"/>
      <c r="C43" s="99"/>
      <c r="D43" s="99"/>
      <c r="E43" s="77" t="s">
        <v>49</v>
      </c>
      <c r="F43" s="70">
        <v>1</v>
      </c>
      <c r="G43" s="70" t="s">
        <v>677</v>
      </c>
      <c r="H43" s="70"/>
      <c r="I43" s="70"/>
    </row>
    <row r="44" spans="2:9" ht="30.6" customHeight="1">
      <c r="B44" s="99"/>
      <c r="C44" s="101"/>
      <c r="D44" s="101"/>
      <c r="E44" s="77" t="s">
        <v>50</v>
      </c>
      <c r="F44" s="70">
        <v>1</v>
      </c>
      <c r="G44" s="70" t="s">
        <v>713</v>
      </c>
      <c r="H44" s="70"/>
      <c r="I44" s="70"/>
    </row>
    <row r="45" spans="2:9" ht="35.4" customHeight="1">
      <c r="B45" s="99"/>
      <c r="C45" s="100">
        <v>9</v>
      </c>
      <c r="D45" s="100" t="s">
        <v>51</v>
      </c>
      <c r="E45" s="77" t="s">
        <v>52</v>
      </c>
      <c r="F45" s="70">
        <v>1</v>
      </c>
      <c r="G45" s="70" t="s">
        <v>714</v>
      </c>
      <c r="H45" s="70"/>
      <c r="I45" s="70"/>
    </row>
    <row r="46" spans="2:9" ht="39.6" customHeight="1">
      <c r="B46" s="99"/>
      <c r="C46" s="99"/>
      <c r="D46" s="99"/>
      <c r="E46" s="77" t="s">
        <v>53</v>
      </c>
      <c r="F46" s="70">
        <v>1</v>
      </c>
      <c r="G46" s="70" t="s">
        <v>715</v>
      </c>
      <c r="H46" s="70"/>
      <c r="I46" s="70"/>
    </row>
    <row r="47" spans="2:9" ht="26.4">
      <c r="B47" s="99"/>
      <c r="C47" s="99"/>
      <c r="D47" s="99"/>
      <c r="E47" s="77" t="s">
        <v>54</v>
      </c>
      <c r="F47" s="70">
        <v>1</v>
      </c>
      <c r="G47" s="70" t="s">
        <v>716</v>
      </c>
      <c r="H47" s="70"/>
      <c r="I47" s="70"/>
    </row>
    <row r="48" spans="2:9" ht="39.6">
      <c r="B48" s="99"/>
      <c r="C48" s="99"/>
      <c r="D48" s="99"/>
      <c r="E48" s="77" t="s">
        <v>55</v>
      </c>
      <c r="F48" s="70">
        <v>1</v>
      </c>
      <c r="G48" s="70" t="s">
        <v>717</v>
      </c>
      <c r="H48" s="70"/>
      <c r="I48" s="70"/>
    </row>
    <row r="49" spans="2:9" ht="37.200000000000003" customHeight="1">
      <c r="B49" s="99"/>
      <c r="C49" s="101"/>
      <c r="D49" s="101"/>
      <c r="E49" s="77" t="s">
        <v>56</v>
      </c>
      <c r="F49" s="70">
        <v>1</v>
      </c>
      <c r="G49" s="70" t="s">
        <v>718</v>
      </c>
      <c r="H49" s="70"/>
      <c r="I49" s="70"/>
    </row>
    <row r="50" spans="2:9" ht="34.950000000000003" customHeight="1">
      <c r="B50" s="99"/>
      <c r="C50" s="100">
        <v>10</v>
      </c>
      <c r="D50" s="100" t="s">
        <v>57</v>
      </c>
      <c r="E50" s="77" t="s">
        <v>58</v>
      </c>
      <c r="F50" s="70">
        <v>1</v>
      </c>
      <c r="G50" s="70" t="s">
        <v>719</v>
      </c>
      <c r="H50" s="70"/>
      <c r="I50" s="70"/>
    </row>
    <row r="51" spans="2:9" ht="34.950000000000003" customHeight="1">
      <c r="B51" s="99"/>
      <c r="C51" s="99"/>
      <c r="D51" s="99"/>
      <c r="E51" s="77" t="s">
        <v>59</v>
      </c>
      <c r="F51" s="70">
        <v>1</v>
      </c>
      <c r="G51" s="70" t="s">
        <v>720</v>
      </c>
      <c r="H51" s="70"/>
      <c r="I51" s="70"/>
    </row>
    <row r="52" spans="2:9" ht="33" customHeight="1">
      <c r="B52" s="99"/>
      <c r="C52" s="101"/>
      <c r="D52" s="101"/>
      <c r="E52" s="77" t="s">
        <v>60</v>
      </c>
      <c r="F52" s="70">
        <v>1</v>
      </c>
      <c r="G52" s="70" t="s">
        <v>721</v>
      </c>
      <c r="H52" s="70"/>
      <c r="I52" s="70"/>
    </row>
    <row r="53" spans="2:9" ht="26.4">
      <c r="B53" s="99"/>
      <c r="C53" s="100">
        <v>11</v>
      </c>
      <c r="D53" s="100" t="s">
        <v>61</v>
      </c>
      <c r="E53" s="77" t="s">
        <v>62</v>
      </c>
      <c r="F53" s="70">
        <v>1</v>
      </c>
      <c r="G53" s="70" t="s">
        <v>722</v>
      </c>
      <c r="H53" s="70"/>
      <c r="I53" s="70"/>
    </row>
    <row r="54" spans="2:9" ht="39.6">
      <c r="B54" s="99"/>
      <c r="C54" s="99"/>
      <c r="D54" s="99"/>
      <c r="E54" s="77" t="s">
        <v>63</v>
      </c>
      <c r="F54" s="70">
        <v>1</v>
      </c>
      <c r="G54" s="70" t="s">
        <v>723</v>
      </c>
      <c r="H54" s="70"/>
      <c r="I54" s="70"/>
    </row>
    <row r="55" spans="2:9" ht="42" customHeight="1">
      <c r="B55" s="99"/>
      <c r="C55" s="101"/>
      <c r="D55" s="101"/>
      <c r="E55" s="77" t="s">
        <v>64</v>
      </c>
      <c r="F55" s="70">
        <v>1</v>
      </c>
      <c r="G55" s="70" t="s">
        <v>724</v>
      </c>
      <c r="H55" s="70"/>
      <c r="I55" s="70"/>
    </row>
    <row r="56" spans="2:9" ht="67.2" customHeight="1">
      <c r="B56" s="99"/>
      <c r="C56" s="100">
        <v>12</v>
      </c>
      <c r="D56" s="100" t="s">
        <v>65</v>
      </c>
      <c r="E56" s="77" t="s">
        <v>66</v>
      </c>
      <c r="F56" s="70">
        <v>1</v>
      </c>
      <c r="G56" s="70"/>
      <c r="H56" s="70"/>
      <c r="I56" s="79"/>
    </row>
    <row r="57" spans="2:9" ht="78.599999999999994" customHeight="1">
      <c r="B57" s="99"/>
      <c r="C57" s="99"/>
      <c r="D57" s="99"/>
      <c r="E57" s="77" t="s">
        <v>67</v>
      </c>
      <c r="F57" s="70">
        <v>1</v>
      </c>
      <c r="G57" s="70"/>
      <c r="H57" s="70"/>
      <c r="I57" s="80"/>
    </row>
    <row r="58" spans="2:9" ht="64.2" customHeight="1">
      <c r="B58" s="99"/>
      <c r="C58" s="99"/>
      <c r="D58" s="99"/>
      <c r="E58" s="77" t="s">
        <v>68</v>
      </c>
      <c r="F58" s="70">
        <v>1</v>
      </c>
      <c r="G58" s="70"/>
      <c r="H58" s="70"/>
      <c r="I58" s="79"/>
    </row>
    <row r="59" spans="2:9" ht="33.6" customHeight="1">
      <c r="B59" s="101"/>
      <c r="C59" s="101"/>
      <c r="D59" s="101"/>
      <c r="E59" s="77" t="s">
        <v>69</v>
      </c>
      <c r="F59" s="70">
        <v>1</v>
      </c>
      <c r="G59" s="70" t="s">
        <v>725</v>
      </c>
      <c r="H59" s="70"/>
      <c r="I59" s="70"/>
    </row>
    <row r="60" spans="2:9" ht="31.95" customHeight="1">
      <c r="B60" s="100">
        <v>3</v>
      </c>
      <c r="C60" s="100">
        <v>13</v>
      </c>
      <c r="D60" s="100" t="s">
        <v>70</v>
      </c>
      <c r="E60" s="77" t="s">
        <v>44</v>
      </c>
      <c r="F60" s="70">
        <v>1</v>
      </c>
      <c r="G60" s="70" t="s">
        <v>709</v>
      </c>
      <c r="H60" s="70"/>
      <c r="I60" s="70"/>
    </row>
    <row r="61" spans="2:9" ht="30" customHeight="1">
      <c r="B61" s="99"/>
      <c r="C61" s="99"/>
      <c r="D61" s="99"/>
      <c r="E61" s="77" t="s">
        <v>71</v>
      </c>
      <c r="F61" s="70">
        <v>1</v>
      </c>
      <c r="G61" s="70" t="s">
        <v>726</v>
      </c>
      <c r="H61" s="70"/>
      <c r="I61" s="70"/>
    </row>
    <row r="62" spans="2:9" ht="26.4">
      <c r="B62" s="99"/>
      <c r="C62" s="99"/>
      <c r="D62" s="99"/>
      <c r="E62" s="77" t="s">
        <v>6</v>
      </c>
      <c r="F62" s="70">
        <v>1</v>
      </c>
      <c r="G62" s="70" t="s">
        <v>678</v>
      </c>
      <c r="H62" s="70"/>
      <c r="I62" s="70"/>
    </row>
    <row r="63" spans="2:9" ht="38.4" customHeight="1">
      <c r="B63" s="99"/>
      <c r="C63" s="99"/>
      <c r="D63" s="99"/>
      <c r="E63" s="77" t="s">
        <v>72</v>
      </c>
      <c r="F63" s="70">
        <v>1</v>
      </c>
      <c r="G63" s="70" t="s">
        <v>681</v>
      </c>
      <c r="H63" s="70"/>
      <c r="I63" s="70"/>
    </row>
    <row r="64" spans="2:9" ht="26.4">
      <c r="B64" s="99"/>
      <c r="C64" s="99"/>
      <c r="D64" s="99"/>
      <c r="E64" s="77" t="s">
        <v>73</v>
      </c>
      <c r="F64" s="70">
        <v>1</v>
      </c>
      <c r="G64" s="70" t="s">
        <v>727</v>
      </c>
      <c r="H64" s="70"/>
      <c r="I64" s="70"/>
    </row>
    <row r="65" spans="2:9" ht="35.4" customHeight="1">
      <c r="B65" s="99"/>
      <c r="C65" s="99"/>
      <c r="D65" s="99"/>
      <c r="E65" s="77" t="s">
        <v>74</v>
      </c>
      <c r="F65" s="70">
        <v>1</v>
      </c>
      <c r="G65" s="70" t="s">
        <v>728</v>
      </c>
      <c r="H65" s="70"/>
      <c r="I65" s="70"/>
    </row>
    <row r="66" spans="2:9" ht="26.4">
      <c r="B66" s="99"/>
      <c r="C66" s="99"/>
      <c r="D66" s="99"/>
      <c r="E66" s="77" t="s">
        <v>75</v>
      </c>
      <c r="F66" s="70">
        <v>1</v>
      </c>
      <c r="G66" s="70" t="s">
        <v>729</v>
      </c>
      <c r="H66" s="70"/>
      <c r="I66" s="70"/>
    </row>
    <row r="67" spans="2:9" ht="45.6" customHeight="1">
      <c r="B67" s="99"/>
      <c r="C67" s="101"/>
      <c r="D67" s="101"/>
      <c r="E67" s="77" t="s">
        <v>76</v>
      </c>
      <c r="F67" s="70">
        <v>1</v>
      </c>
      <c r="G67" s="70" t="s">
        <v>730</v>
      </c>
      <c r="H67" s="70"/>
      <c r="I67" s="70"/>
    </row>
    <row r="68" spans="2:9" ht="26.4">
      <c r="B68" s="99"/>
      <c r="C68" s="100">
        <v>14</v>
      </c>
      <c r="D68" s="100" t="s">
        <v>77</v>
      </c>
      <c r="E68" s="77" t="s">
        <v>78</v>
      </c>
      <c r="F68" s="70">
        <v>1</v>
      </c>
      <c r="G68" s="70" t="s">
        <v>731</v>
      </c>
      <c r="H68" s="70"/>
      <c r="I68" s="70"/>
    </row>
    <row r="69" spans="2:9" ht="26.4">
      <c r="B69" s="99"/>
      <c r="C69" s="99"/>
      <c r="D69" s="99"/>
      <c r="E69" s="77" t="s">
        <v>79</v>
      </c>
      <c r="F69" s="70">
        <v>1</v>
      </c>
      <c r="G69" s="70" t="s">
        <v>732</v>
      </c>
      <c r="H69" s="70"/>
      <c r="I69" s="70"/>
    </row>
    <row r="70" spans="2:9" ht="26.4">
      <c r="B70" s="99"/>
      <c r="C70" s="99"/>
      <c r="D70" s="99"/>
      <c r="E70" s="77" t="s">
        <v>80</v>
      </c>
      <c r="F70" s="70">
        <v>1</v>
      </c>
      <c r="G70" s="70" t="s">
        <v>733</v>
      </c>
      <c r="H70" s="70"/>
      <c r="I70" s="70"/>
    </row>
    <row r="71" spans="2:9" ht="26.4">
      <c r="B71" s="99"/>
      <c r="C71" s="99"/>
      <c r="D71" s="99"/>
      <c r="E71" s="77" t="s">
        <v>81</v>
      </c>
      <c r="F71" s="70">
        <v>1</v>
      </c>
      <c r="G71" s="70" t="s">
        <v>734</v>
      </c>
      <c r="H71" s="70"/>
      <c r="I71" s="70"/>
    </row>
    <row r="72" spans="2:9" ht="26.4">
      <c r="B72" s="99"/>
      <c r="C72" s="101"/>
      <c r="D72" s="101"/>
      <c r="E72" s="77" t="s">
        <v>82</v>
      </c>
      <c r="F72" s="70">
        <v>1</v>
      </c>
      <c r="G72" s="70" t="s">
        <v>735</v>
      </c>
      <c r="H72" s="70"/>
      <c r="I72" s="70"/>
    </row>
    <row r="73" spans="2:9" ht="26.4">
      <c r="B73" s="99"/>
      <c r="C73" s="100">
        <v>15</v>
      </c>
      <c r="D73" s="100" t="s">
        <v>83</v>
      </c>
      <c r="E73" s="77" t="s">
        <v>84</v>
      </c>
      <c r="F73" s="70">
        <v>1</v>
      </c>
      <c r="G73" s="70" t="s">
        <v>736</v>
      </c>
      <c r="H73" s="70"/>
      <c r="I73" s="70"/>
    </row>
    <row r="74" spans="2:9" ht="26.4">
      <c r="B74" s="99"/>
      <c r="C74" s="99"/>
      <c r="D74" s="99"/>
      <c r="E74" s="77" t="s">
        <v>85</v>
      </c>
      <c r="F74" s="70">
        <v>1</v>
      </c>
      <c r="G74" s="70" t="s">
        <v>737</v>
      </c>
      <c r="H74" s="70"/>
      <c r="I74" s="70"/>
    </row>
    <row r="75" spans="2:9" ht="26.4">
      <c r="B75" s="99"/>
      <c r="C75" s="99"/>
      <c r="D75" s="99"/>
      <c r="E75" s="77" t="s">
        <v>86</v>
      </c>
      <c r="F75" s="70">
        <v>1</v>
      </c>
      <c r="G75" s="70" t="s">
        <v>738</v>
      </c>
      <c r="H75" s="70"/>
      <c r="I75" s="70"/>
    </row>
    <row r="76" spans="2:9" ht="26.4">
      <c r="B76" s="99"/>
      <c r="C76" s="99"/>
      <c r="D76" s="99"/>
      <c r="E76" s="77" t="s">
        <v>87</v>
      </c>
      <c r="F76" s="70">
        <v>1</v>
      </c>
      <c r="G76" s="70" t="s">
        <v>739</v>
      </c>
      <c r="H76" s="70"/>
      <c r="I76" s="70"/>
    </row>
    <row r="77" spans="2:9" ht="26.4">
      <c r="B77" s="99"/>
      <c r="C77" s="101"/>
      <c r="D77" s="101"/>
      <c r="E77" s="77" t="s">
        <v>88</v>
      </c>
      <c r="F77" s="70">
        <v>1</v>
      </c>
      <c r="G77" s="70" t="s">
        <v>740</v>
      </c>
      <c r="H77" s="70"/>
      <c r="I77" s="70"/>
    </row>
    <row r="78" spans="2:9" ht="26.4">
      <c r="B78" s="99"/>
      <c r="C78" s="102">
        <v>16</v>
      </c>
      <c r="D78" s="102" t="s">
        <v>89</v>
      </c>
      <c r="E78" s="77" t="s">
        <v>90</v>
      </c>
      <c r="F78" s="70">
        <v>1</v>
      </c>
      <c r="G78" s="70" t="s">
        <v>741</v>
      </c>
      <c r="H78" s="70"/>
      <c r="I78" s="70"/>
    </row>
    <row r="79" spans="2:9" ht="39.6">
      <c r="B79" s="99"/>
      <c r="C79" s="103"/>
      <c r="D79" s="103"/>
      <c r="E79" s="77" t="s">
        <v>63</v>
      </c>
      <c r="F79" s="70">
        <v>1</v>
      </c>
      <c r="G79" s="70" t="s">
        <v>723</v>
      </c>
      <c r="H79" s="70"/>
      <c r="I79" s="70"/>
    </row>
    <row r="80" spans="2:9" ht="39.6">
      <c r="B80" s="99"/>
      <c r="C80" s="103"/>
      <c r="D80" s="103"/>
      <c r="E80" s="77" t="s">
        <v>91</v>
      </c>
      <c r="F80" s="70">
        <v>1</v>
      </c>
      <c r="G80" s="70" t="s">
        <v>742</v>
      </c>
      <c r="H80" s="70"/>
      <c r="I80" s="70"/>
    </row>
    <row r="81" spans="2:9" ht="26.4">
      <c r="B81" s="99"/>
      <c r="C81" s="103"/>
      <c r="D81" s="103"/>
      <c r="E81" s="77" t="s">
        <v>92</v>
      </c>
      <c r="F81" s="70">
        <v>1</v>
      </c>
      <c r="G81" s="70" t="s">
        <v>743</v>
      </c>
      <c r="H81" s="70"/>
      <c r="I81" s="70"/>
    </row>
    <row r="82" spans="2:9" ht="26.4">
      <c r="B82" s="99"/>
      <c r="C82" s="103"/>
      <c r="D82" s="103"/>
      <c r="E82" s="77" t="s">
        <v>20</v>
      </c>
      <c r="F82" s="70">
        <v>1</v>
      </c>
      <c r="G82" s="70" t="s">
        <v>689</v>
      </c>
      <c r="H82" s="70"/>
      <c r="I82" s="70"/>
    </row>
    <row r="83" spans="2:9" ht="39.6">
      <c r="B83" s="99"/>
      <c r="C83" s="103"/>
      <c r="D83" s="103"/>
      <c r="E83" s="77" t="s">
        <v>93</v>
      </c>
      <c r="F83" s="70">
        <v>1</v>
      </c>
      <c r="G83" s="70" t="s">
        <v>744</v>
      </c>
      <c r="H83" s="70"/>
      <c r="I83" s="70"/>
    </row>
    <row r="84" spans="2:9" ht="26.4">
      <c r="B84" s="99"/>
      <c r="C84" s="103"/>
      <c r="D84" s="103"/>
      <c r="E84" s="77" t="s">
        <v>94</v>
      </c>
      <c r="F84" s="70">
        <v>1</v>
      </c>
      <c r="G84" s="70" t="s">
        <v>745</v>
      </c>
      <c r="H84" s="70"/>
      <c r="I84" s="70"/>
    </row>
    <row r="85" spans="2:9" ht="26.4">
      <c r="B85" s="99"/>
      <c r="C85" s="103"/>
      <c r="D85" s="103"/>
      <c r="E85" s="77" t="s">
        <v>62</v>
      </c>
      <c r="F85" s="70">
        <v>1</v>
      </c>
      <c r="G85" s="70" t="s">
        <v>722</v>
      </c>
      <c r="H85" s="70"/>
      <c r="I85" s="70"/>
    </row>
    <row r="86" spans="2:9" ht="26.4">
      <c r="B86" s="99"/>
      <c r="C86" s="103"/>
      <c r="D86" s="103"/>
      <c r="E86" s="77" t="s">
        <v>19</v>
      </c>
      <c r="F86" s="70">
        <v>1</v>
      </c>
      <c r="G86" s="70" t="s">
        <v>688</v>
      </c>
      <c r="H86" s="70"/>
      <c r="I86" s="70"/>
    </row>
    <row r="87" spans="2:9" ht="26.4">
      <c r="B87" s="99"/>
      <c r="C87" s="103"/>
      <c r="D87" s="103"/>
      <c r="E87" s="77" t="s">
        <v>95</v>
      </c>
      <c r="F87" s="70">
        <v>1</v>
      </c>
      <c r="G87" s="70" t="s">
        <v>746</v>
      </c>
      <c r="H87" s="70"/>
      <c r="I87" s="70"/>
    </row>
    <row r="88" spans="2:9" ht="40.200000000000003" customHeight="1">
      <c r="B88" s="99"/>
      <c r="C88" s="103"/>
      <c r="D88" s="103"/>
      <c r="E88" s="77" t="s">
        <v>23</v>
      </c>
      <c r="F88" s="70">
        <v>1</v>
      </c>
      <c r="G88" s="70" t="s">
        <v>691</v>
      </c>
      <c r="H88" s="70"/>
      <c r="I88" s="70"/>
    </row>
    <row r="89" spans="2:9" ht="29.4" customHeight="1">
      <c r="B89" s="99"/>
      <c r="C89" s="103"/>
      <c r="D89" s="103"/>
      <c r="E89" s="81" t="s">
        <v>43</v>
      </c>
      <c r="F89" s="70">
        <v>1</v>
      </c>
      <c r="G89" s="70" t="s">
        <v>708</v>
      </c>
      <c r="H89" s="70"/>
      <c r="I89" s="70"/>
    </row>
    <row r="90" spans="2:9" ht="51.6" customHeight="1">
      <c r="B90" s="99"/>
      <c r="C90" s="104"/>
      <c r="D90" s="104"/>
      <c r="E90" s="77" t="s">
        <v>96</v>
      </c>
      <c r="F90" s="70">
        <v>1</v>
      </c>
      <c r="G90" s="70" t="s">
        <v>690</v>
      </c>
      <c r="H90" s="70"/>
      <c r="I90" s="70"/>
    </row>
    <row r="91" spans="2:9" ht="27.6" customHeight="1">
      <c r="B91" s="99"/>
      <c r="C91" s="100">
        <v>17</v>
      </c>
      <c r="D91" s="100" t="s">
        <v>97</v>
      </c>
      <c r="E91" s="77" t="s">
        <v>98</v>
      </c>
      <c r="F91" s="70">
        <v>1</v>
      </c>
      <c r="G91" s="70" t="s">
        <v>747</v>
      </c>
      <c r="H91" s="70"/>
      <c r="I91" s="70"/>
    </row>
    <row r="92" spans="2:9" ht="27" customHeight="1">
      <c r="B92" s="101"/>
      <c r="C92" s="101"/>
      <c r="D92" s="101"/>
      <c r="E92" s="77" t="s">
        <v>99</v>
      </c>
      <c r="F92" s="70">
        <v>1</v>
      </c>
      <c r="G92" s="70" t="s">
        <v>748</v>
      </c>
      <c r="H92" s="70"/>
      <c r="I92" s="70"/>
    </row>
    <row r="93" spans="2:9">
      <c r="F93" s="76">
        <v>69</v>
      </c>
    </row>
  </sheetData>
  <mergeCells count="39">
    <mergeCell ref="B60:B92"/>
    <mergeCell ref="D60:D67"/>
    <mergeCell ref="D68:D72"/>
    <mergeCell ref="D73:D77"/>
    <mergeCell ref="D78:D90"/>
    <mergeCell ref="D91:D92"/>
    <mergeCell ref="C60:C67"/>
    <mergeCell ref="C68:C72"/>
    <mergeCell ref="C73:C77"/>
    <mergeCell ref="C78:C90"/>
    <mergeCell ref="C91:C92"/>
    <mergeCell ref="B36:B59"/>
    <mergeCell ref="D36:D41"/>
    <mergeCell ref="D42:D44"/>
    <mergeCell ref="D45:D49"/>
    <mergeCell ref="D50:D52"/>
    <mergeCell ref="D53:D55"/>
    <mergeCell ref="D56:D59"/>
    <mergeCell ref="C36:C41"/>
    <mergeCell ref="C42:C44"/>
    <mergeCell ref="C45:C49"/>
    <mergeCell ref="C50:C52"/>
    <mergeCell ref="C53:C55"/>
    <mergeCell ref="C56:C59"/>
    <mergeCell ref="B1:I1"/>
    <mergeCell ref="B2:I2"/>
    <mergeCell ref="C4:C8"/>
    <mergeCell ref="C9:C11"/>
    <mergeCell ref="C12:C13"/>
    <mergeCell ref="B4:B35"/>
    <mergeCell ref="D4:D8"/>
    <mergeCell ref="D9:D11"/>
    <mergeCell ref="D12:D13"/>
    <mergeCell ref="D14:D21"/>
    <mergeCell ref="D22:D31"/>
    <mergeCell ref="D32:D35"/>
    <mergeCell ref="C14:C21"/>
    <mergeCell ref="C22:C31"/>
    <mergeCell ref="C32:C35"/>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
  <sheetViews>
    <sheetView zoomScale="85" zoomScaleNormal="85" workbookViewId="0">
      <selection activeCell="F6" sqref="F6:F10"/>
    </sheetView>
  </sheetViews>
  <sheetFormatPr baseColWidth="10" defaultColWidth="16" defaultRowHeight="14.25" customHeight="1"/>
  <cols>
    <col min="1" max="1" width="5.33203125" style="4" customWidth="1"/>
    <col min="2" max="2" width="16" style="4"/>
    <col min="3" max="3" width="22.6640625" style="4" customWidth="1"/>
    <col min="4" max="4" width="14.33203125" style="4" customWidth="1"/>
    <col min="5" max="8" width="16" style="4"/>
    <col min="9" max="9" width="3.6640625" style="4" customWidth="1"/>
    <col min="10" max="255" width="16" style="4"/>
    <col min="256" max="256" width="8" style="4" customWidth="1"/>
    <col min="257" max="511" width="16" style="4"/>
    <col min="512" max="512" width="8" style="4" customWidth="1"/>
    <col min="513" max="767" width="16" style="4"/>
    <col min="768" max="768" width="8" style="4" customWidth="1"/>
    <col min="769" max="1023" width="16" style="4"/>
    <col min="1024" max="1024" width="8" style="4" customWidth="1"/>
    <col min="1025" max="1279" width="16" style="4"/>
    <col min="1280" max="1280" width="8" style="4" customWidth="1"/>
    <col min="1281" max="1535" width="16" style="4"/>
    <col min="1536" max="1536" width="8" style="4" customWidth="1"/>
    <col min="1537" max="1791" width="16" style="4"/>
    <col min="1792" max="1792" width="8" style="4" customWidth="1"/>
    <col min="1793" max="2047" width="16" style="4"/>
    <col min="2048" max="2048" width="8" style="4" customWidth="1"/>
    <col min="2049" max="2303" width="16" style="4"/>
    <col min="2304" max="2304" width="8" style="4" customWidth="1"/>
    <col min="2305" max="2559" width="16" style="4"/>
    <col min="2560" max="2560" width="8" style="4" customWidth="1"/>
    <col min="2561" max="2815" width="16" style="4"/>
    <col min="2816" max="2816" width="8" style="4" customWidth="1"/>
    <col min="2817" max="3071" width="16" style="4"/>
    <col min="3072" max="3072" width="8" style="4" customWidth="1"/>
    <col min="3073" max="3327" width="16" style="4"/>
    <col min="3328" max="3328" width="8" style="4" customWidth="1"/>
    <col min="3329" max="3583" width="16" style="4"/>
    <col min="3584" max="3584" width="8" style="4" customWidth="1"/>
    <col min="3585" max="3839" width="16" style="4"/>
    <col min="3840" max="3840" width="8" style="4" customWidth="1"/>
    <col min="3841" max="4095" width="16" style="4"/>
    <col min="4096" max="4096" width="8" style="4" customWidth="1"/>
    <col min="4097" max="4351" width="16" style="4"/>
    <col min="4352" max="4352" width="8" style="4" customWidth="1"/>
    <col min="4353" max="4607" width="16" style="4"/>
    <col min="4608" max="4608" width="8" style="4" customWidth="1"/>
    <col min="4609" max="4863" width="16" style="4"/>
    <col min="4864" max="4864" width="8" style="4" customWidth="1"/>
    <col min="4865" max="5119" width="16" style="4"/>
    <col min="5120" max="5120" width="8" style="4" customWidth="1"/>
    <col min="5121" max="5375" width="16" style="4"/>
    <col min="5376" max="5376" width="8" style="4" customWidth="1"/>
    <col min="5377" max="5631" width="16" style="4"/>
    <col min="5632" max="5632" width="8" style="4" customWidth="1"/>
    <col min="5633" max="5887" width="16" style="4"/>
    <col min="5888" max="5888" width="8" style="4" customWidth="1"/>
    <col min="5889" max="6143" width="16" style="4"/>
    <col min="6144" max="6144" width="8" style="4" customWidth="1"/>
    <col min="6145" max="6399" width="16" style="4"/>
    <col min="6400" max="6400" width="8" style="4" customWidth="1"/>
    <col min="6401" max="6655" width="16" style="4"/>
    <col min="6656" max="6656" width="8" style="4" customWidth="1"/>
    <col min="6657" max="6911" width="16" style="4"/>
    <col min="6912" max="6912" width="8" style="4" customWidth="1"/>
    <col min="6913" max="7167" width="16" style="4"/>
    <col min="7168" max="7168" width="8" style="4" customWidth="1"/>
    <col min="7169" max="7423" width="16" style="4"/>
    <col min="7424" max="7424" width="8" style="4" customWidth="1"/>
    <col min="7425" max="7679" width="16" style="4"/>
    <col min="7680" max="7680" width="8" style="4" customWidth="1"/>
    <col min="7681" max="7935" width="16" style="4"/>
    <col min="7936" max="7936" width="8" style="4" customWidth="1"/>
    <col min="7937" max="8191" width="16" style="4"/>
    <col min="8192" max="8192" width="8" style="4" customWidth="1"/>
    <col min="8193" max="8447" width="16" style="4"/>
    <col min="8448" max="8448" width="8" style="4" customWidth="1"/>
    <col min="8449" max="8703" width="16" style="4"/>
    <col min="8704" max="8704" width="8" style="4" customWidth="1"/>
    <col min="8705" max="8959" width="16" style="4"/>
    <col min="8960" max="8960" width="8" style="4" customWidth="1"/>
    <col min="8961" max="9215" width="16" style="4"/>
    <col min="9216" max="9216" width="8" style="4" customWidth="1"/>
    <col min="9217" max="9471" width="16" style="4"/>
    <col min="9472" max="9472" width="8" style="4" customWidth="1"/>
    <col min="9473" max="9727" width="16" style="4"/>
    <col min="9728" max="9728" width="8" style="4" customWidth="1"/>
    <col min="9729" max="9983" width="16" style="4"/>
    <col min="9984" max="9984" width="8" style="4" customWidth="1"/>
    <col min="9985" max="10239" width="16" style="4"/>
    <col min="10240" max="10240" width="8" style="4" customWidth="1"/>
    <col min="10241" max="10495" width="16" style="4"/>
    <col min="10496" max="10496" width="8" style="4" customWidth="1"/>
    <col min="10497" max="10751" width="16" style="4"/>
    <col min="10752" max="10752" width="8" style="4" customWidth="1"/>
    <col min="10753" max="11007" width="16" style="4"/>
    <col min="11008" max="11008" width="8" style="4" customWidth="1"/>
    <col min="11009" max="11263" width="16" style="4"/>
    <col min="11264" max="11264" width="8" style="4" customWidth="1"/>
    <col min="11265" max="11519" width="16" style="4"/>
    <col min="11520" max="11520" width="8" style="4" customWidth="1"/>
    <col min="11521" max="11775" width="16" style="4"/>
    <col min="11776" max="11776" width="8" style="4" customWidth="1"/>
    <col min="11777" max="12031" width="16" style="4"/>
    <col min="12032" max="12032" width="8" style="4" customWidth="1"/>
    <col min="12033" max="12287" width="16" style="4"/>
    <col min="12288" max="12288" width="8" style="4" customWidth="1"/>
    <col min="12289" max="12543" width="16" style="4"/>
    <col min="12544" max="12544" width="8" style="4" customWidth="1"/>
    <col min="12545" max="12799" width="16" style="4"/>
    <col min="12800" max="12800" width="8" style="4" customWidth="1"/>
    <col min="12801" max="13055" width="16" style="4"/>
    <col min="13056" max="13056" width="8" style="4" customWidth="1"/>
    <col min="13057" max="13311" width="16" style="4"/>
    <col min="13312" max="13312" width="8" style="4" customWidth="1"/>
    <col min="13313" max="13567" width="16" style="4"/>
    <col min="13568" max="13568" width="8" style="4" customWidth="1"/>
    <col min="13569" max="13823" width="16" style="4"/>
    <col min="13824" max="13824" width="8" style="4" customWidth="1"/>
    <col min="13825" max="14079" width="16" style="4"/>
    <col min="14080" max="14080" width="8" style="4" customWidth="1"/>
    <col min="14081" max="14335" width="16" style="4"/>
    <col min="14336" max="14336" width="8" style="4" customWidth="1"/>
    <col min="14337" max="14591" width="16" style="4"/>
    <col min="14592" max="14592" width="8" style="4" customWidth="1"/>
    <col min="14593" max="14847" width="16" style="4"/>
    <col min="14848" max="14848" width="8" style="4" customWidth="1"/>
    <col min="14849" max="15103" width="16" style="4"/>
    <col min="15104" max="15104" width="8" style="4" customWidth="1"/>
    <col min="15105" max="15359" width="16" style="4"/>
    <col min="15360" max="15360" width="8" style="4" customWidth="1"/>
    <col min="15361" max="15615" width="16" style="4"/>
    <col min="15616" max="15616" width="8" style="4" customWidth="1"/>
    <col min="15617" max="15871" width="16" style="4"/>
    <col min="15872" max="15872" width="8" style="4" customWidth="1"/>
    <col min="15873" max="16127" width="16" style="4"/>
    <col min="16128" max="16128" width="8" style="4" customWidth="1"/>
    <col min="16129" max="16384" width="16" style="4"/>
  </cols>
  <sheetData>
    <row r="1" spans="2:12" ht="14.4">
      <c r="B1" s="51"/>
      <c r="C1" s="51"/>
      <c r="D1" s="51"/>
      <c r="E1" s="51"/>
      <c r="F1" s="51"/>
      <c r="G1" s="51"/>
      <c r="H1" s="51"/>
    </row>
    <row r="2" spans="2:12" ht="33" customHeight="1" thickBot="1">
      <c r="B2" s="105" t="s">
        <v>989</v>
      </c>
      <c r="C2" s="105"/>
      <c r="D2" s="105"/>
      <c r="E2" s="105"/>
      <c r="F2" s="105"/>
      <c r="G2" s="105"/>
      <c r="H2" s="105"/>
      <c r="I2"/>
      <c r="K2" s="64"/>
    </row>
    <row r="3" spans="2:12" ht="15" customHeight="1">
      <c r="B3" s="106" t="s">
        <v>981</v>
      </c>
      <c r="C3" s="107"/>
      <c r="D3" s="107"/>
      <c r="E3" s="107"/>
      <c r="F3" s="107"/>
      <c r="G3" s="107"/>
      <c r="H3" s="108"/>
      <c r="I3"/>
      <c r="J3" s="110" t="s">
        <v>968</v>
      </c>
      <c r="K3" s="110"/>
      <c r="L3" s="57"/>
    </row>
    <row r="4" spans="2:12" ht="42.75" customHeight="1" thickBot="1">
      <c r="B4" s="109" t="s">
        <v>987</v>
      </c>
      <c r="C4" s="109"/>
      <c r="D4" s="109"/>
      <c r="E4" s="109"/>
      <c r="F4" s="109"/>
      <c r="G4" s="109"/>
      <c r="H4" s="109"/>
      <c r="I4"/>
      <c r="J4" s="111" t="s">
        <v>969</v>
      </c>
      <c r="K4" s="111"/>
      <c r="L4" s="59"/>
    </row>
    <row r="5" spans="2:12" ht="27.6">
      <c r="B5" s="52" t="s">
        <v>100</v>
      </c>
      <c r="C5" s="53" t="s">
        <v>1</v>
      </c>
      <c r="D5" s="54" t="s">
        <v>101</v>
      </c>
      <c r="E5" s="52" t="s">
        <v>3</v>
      </c>
      <c r="F5" s="55" t="s">
        <v>102</v>
      </c>
      <c r="G5" s="52" t="s">
        <v>103</v>
      </c>
      <c r="H5" s="55" t="s">
        <v>104</v>
      </c>
      <c r="I5"/>
      <c r="J5" s="61" t="s">
        <v>970</v>
      </c>
      <c r="K5" s="61" t="s">
        <v>971</v>
      </c>
    </row>
    <row r="6" spans="2:12" ht="14.4">
      <c r="B6" s="8">
        <v>1</v>
      </c>
      <c r="C6" s="7">
        <v>6</v>
      </c>
      <c r="D6" s="8">
        <v>23</v>
      </c>
      <c r="E6" s="8">
        <v>23</v>
      </c>
      <c r="F6" s="24">
        <f>(1/D$11)*E6</f>
        <v>0.29870129870129875</v>
      </c>
      <c r="G6" s="8"/>
      <c r="H6" s="24"/>
      <c r="J6" s="5">
        <v>1976</v>
      </c>
      <c r="K6" s="11">
        <v>1</v>
      </c>
    </row>
    <row r="7" spans="2:12" ht="14.4">
      <c r="B7" s="8">
        <v>2</v>
      </c>
      <c r="C7" s="7">
        <v>4</v>
      </c>
      <c r="D7" s="8">
        <v>10</v>
      </c>
      <c r="E7" s="8">
        <v>10</v>
      </c>
      <c r="F7" s="24">
        <f t="shared" ref="F7:F10" si="0">(1/D$11)*E7</f>
        <v>0.12987012987012989</v>
      </c>
      <c r="G7" s="8"/>
      <c r="H7" s="24"/>
      <c r="J7" s="5">
        <v>1979</v>
      </c>
      <c r="K7" s="11">
        <v>1</v>
      </c>
    </row>
    <row r="8" spans="2:12" ht="14.4">
      <c r="B8" s="8">
        <v>3</v>
      </c>
      <c r="C8" s="7">
        <v>4</v>
      </c>
      <c r="D8" s="8">
        <v>18</v>
      </c>
      <c r="E8" s="8">
        <v>18</v>
      </c>
      <c r="F8" s="24">
        <f t="shared" si="0"/>
        <v>0.23376623376623379</v>
      </c>
      <c r="G8" s="8"/>
      <c r="H8" s="24"/>
      <c r="J8" s="5">
        <v>1980</v>
      </c>
      <c r="K8" s="11">
        <v>1</v>
      </c>
    </row>
    <row r="9" spans="2:12" ht="14.4">
      <c r="B9" s="8">
        <v>4</v>
      </c>
      <c r="C9" s="7">
        <v>6</v>
      </c>
      <c r="D9" s="8">
        <v>15</v>
      </c>
      <c r="E9" s="8">
        <v>15</v>
      </c>
      <c r="F9" s="24">
        <f t="shared" si="0"/>
        <v>0.19480519480519481</v>
      </c>
      <c r="G9" s="8"/>
      <c r="H9" s="24"/>
      <c r="J9" s="5">
        <v>1981</v>
      </c>
      <c r="K9" s="11">
        <v>1</v>
      </c>
    </row>
    <row r="10" spans="2:12" ht="14.4">
      <c r="B10" s="8">
        <v>5</v>
      </c>
      <c r="C10" s="7">
        <v>5</v>
      </c>
      <c r="D10" s="8">
        <v>11</v>
      </c>
      <c r="E10" s="8">
        <v>11</v>
      </c>
      <c r="F10" s="24">
        <f t="shared" si="0"/>
        <v>0.14285714285714288</v>
      </c>
      <c r="G10" s="8"/>
      <c r="H10" s="24"/>
      <c r="J10" s="5">
        <v>1985</v>
      </c>
      <c r="K10" s="11">
        <v>1</v>
      </c>
    </row>
    <row r="11" spans="2:12" ht="14.4">
      <c r="B11" s="13" t="s">
        <v>105</v>
      </c>
      <c r="C11" s="13">
        <f ca="1">SUM(C6:C13)</f>
        <v>29</v>
      </c>
      <c r="D11" s="13">
        <f>SUM(D6:D10)</f>
        <v>77</v>
      </c>
      <c r="E11" s="13">
        <f>SUM(E6:E10)</f>
        <v>77</v>
      </c>
      <c r="F11" s="24">
        <f t="shared" ref="F8:F11" si="1">(1/D11)*E11</f>
        <v>1</v>
      </c>
      <c r="G11" s="15"/>
      <c r="H11" s="14"/>
      <c r="J11" s="5">
        <v>1986</v>
      </c>
      <c r="K11" s="11">
        <v>2</v>
      </c>
    </row>
    <row r="12" spans="2:12" ht="14.4">
      <c r="B12" s="25"/>
      <c r="C12" s="25"/>
      <c r="D12" s="25"/>
      <c r="E12" s="25"/>
      <c r="F12" s="19"/>
      <c r="G12" s="17"/>
      <c r="H12" s="19"/>
      <c r="J12" s="5">
        <v>1997</v>
      </c>
      <c r="K12" s="11">
        <v>2</v>
      </c>
    </row>
    <row r="13" spans="2:12" ht="14.4">
      <c r="B13" s="26"/>
      <c r="C13" s="26"/>
      <c r="D13" s="26"/>
      <c r="E13" s="26"/>
      <c r="F13" s="27"/>
      <c r="G13" s="28"/>
      <c r="H13" s="27"/>
      <c r="J13" s="5">
        <v>1998</v>
      </c>
      <c r="K13" s="11">
        <v>1</v>
      </c>
    </row>
    <row r="14" spans="2:12" ht="14.4">
      <c r="B14" s="29"/>
      <c r="C14" s="29"/>
      <c r="D14" s="29"/>
      <c r="E14" s="29"/>
      <c r="F14" s="29"/>
      <c r="G14" s="29"/>
      <c r="H14" s="29"/>
      <c r="J14" s="5">
        <v>2000</v>
      </c>
      <c r="K14" s="11">
        <v>3</v>
      </c>
    </row>
    <row r="15" spans="2:12" ht="14.4">
      <c r="B15" s="26"/>
      <c r="C15" s="26"/>
      <c r="D15" s="26"/>
      <c r="E15" s="26"/>
      <c r="F15" s="27"/>
      <c r="G15" s="26"/>
      <c r="H15" s="27"/>
      <c r="J15" s="5">
        <v>2001</v>
      </c>
      <c r="K15" s="11">
        <v>1</v>
      </c>
    </row>
    <row r="16" spans="2:12" ht="14.4">
      <c r="B16" s="30"/>
      <c r="C16" s="30"/>
      <c r="J16" s="5">
        <v>2002</v>
      </c>
      <c r="K16" s="11">
        <v>1</v>
      </c>
    </row>
    <row r="17" spans="2:11" ht="14.4">
      <c r="B17" s="30" t="s">
        <v>3</v>
      </c>
      <c r="C17" s="31">
        <f>E11</f>
        <v>77</v>
      </c>
      <c r="J17" s="5">
        <v>2004</v>
      </c>
      <c r="K17" s="11">
        <v>4</v>
      </c>
    </row>
    <row r="18" spans="2:11" ht="14.4">
      <c r="B18" s="30" t="s">
        <v>103</v>
      </c>
      <c r="C18" s="31">
        <v>0</v>
      </c>
      <c r="J18" s="5">
        <v>2007</v>
      </c>
      <c r="K18" s="11">
        <v>2</v>
      </c>
    </row>
    <row r="19" spans="2:11" ht="14.4">
      <c r="B19" s="30"/>
      <c r="C19" s="30"/>
      <c r="J19" s="5">
        <v>2008</v>
      </c>
      <c r="K19" s="11">
        <v>1</v>
      </c>
    </row>
    <row r="20" spans="2:11" ht="14.4">
      <c r="J20" s="5">
        <v>2009</v>
      </c>
      <c r="K20" s="11">
        <v>4</v>
      </c>
    </row>
    <row r="21" spans="2:11" ht="14.4">
      <c r="J21" s="5">
        <v>2010</v>
      </c>
      <c r="K21" s="11">
        <v>1</v>
      </c>
    </row>
    <row r="22" spans="2:11" ht="14.4">
      <c r="J22" s="5">
        <v>2011</v>
      </c>
      <c r="K22" s="11">
        <v>3</v>
      </c>
    </row>
    <row r="23" spans="2:11" ht="14.4">
      <c r="J23" s="5">
        <v>2012</v>
      </c>
      <c r="K23" s="11">
        <v>2</v>
      </c>
    </row>
    <row r="24" spans="2:11" ht="14.4">
      <c r="J24" s="5">
        <v>2013</v>
      </c>
      <c r="K24" s="11">
        <v>1</v>
      </c>
    </row>
    <row r="25" spans="2:11" ht="14.4">
      <c r="J25" s="5">
        <v>2014</v>
      </c>
      <c r="K25" s="11">
        <v>9</v>
      </c>
    </row>
    <row r="26" spans="2:11" ht="14.4">
      <c r="J26" s="5">
        <v>2015</v>
      </c>
      <c r="K26" s="11">
        <v>13</v>
      </c>
    </row>
    <row r="27" spans="2:11" ht="14.4">
      <c r="J27" s="5">
        <v>2016</v>
      </c>
      <c r="K27" s="11">
        <v>9</v>
      </c>
    </row>
    <row r="28" spans="2:11" ht="14.4">
      <c r="J28" s="5">
        <v>2017</v>
      </c>
      <c r="K28" s="11">
        <v>8</v>
      </c>
    </row>
    <row r="29" spans="2:11" ht="14.4">
      <c r="J29" s="5">
        <v>2018</v>
      </c>
      <c r="K29" s="11">
        <v>5</v>
      </c>
    </row>
    <row r="30" spans="2:11" ht="14.4">
      <c r="J30" s="5" t="s">
        <v>106</v>
      </c>
      <c r="K30" s="11">
        <v>77</v>
      </c>
    </row>
    <row r="31" spans="2:11" ht="14.4">
      <c r="K31" s="32"/>
    </row>
    <row r="32" spans="2:11" ht="14.4">
      <c r="K32" s="29"/>
    </row>
    <row r="33" spans="11:11" ht="14.4">
      <c r="K33" s="29"/>
    </row>
    <row r="34" spans="11:11" ht="14.4">
      <c r="K34" s="29"/>
    </row>
    <row r="35" spans="11:11" ht="14.4">
      <c r="K35" s="29"/>
    </row>
    <row r="36" spans="11:11" ht="14.4">
      <c r="K36" s="29"/>
    </row>
  </sheetData>
  <mergeCells count="5">
    <mergeCell ref="J3:K3"/>
    <mergeCell ref="J4:K4"/>
    <mergeCell ref="B2:H2"/>
    <mergeCell ref="B3:H3"/>
    <mergeCell ref="B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topLeftCell="A16" zoomScale="70" zoomScaleNormal="70" workbookViewId="0">
      <selection activeCell="A20" sqref="A1:XFD1048576"/>
    </sheetView>
  </sheetViews>
  <sheetFormatPr baseColWidth="10" defaultColWidth="11.44140625" defaultRowHeight="49.5" customHeight="1"/>
  <cols>
    <col min="1" max="1" width="13.109375" style="67" customWidth="1"/>
    <col min="2" max="2" width="11" style="67" customWidth="1"/>
    <col min="3" max="3" width="19" style="67" customWidth="1"/>
    <col min="4" max="4" width="56" style="67" customWidth="1"/>
    <col min="5" max="5" width="5.88671875" style="67" customWidth="1"/>
    <col min="6" max="6" width="12.33203125" style="67" customWidth="1"/>
    <col min="7" max="8" width="20.88671875" style="67" customWidth="1"/>
    <col min="9" max="16384" width="11.44140625" style="67"/>
  </cols>
  <sheetData>
    <row r="1" spans="1:8" ht="49.5" customHeight="1">
      <c r="A1" s="123" t="s">
        <v>982</v>
      </c>
      <c r="B1" s="123"/>
      <c r="C1" s="123"/>
      <c r="D1" s="123"/>
      <c r="E1" s="123"/>
      <c r="F1" s="123"/>
      <c r="G1" s="123"/>
      <c r="H1" s="124"/>
    </row>
    <row r="2" spans="1:8" ht="31.2" customHeight="1">
      <c r="A2" s="123" t="s">
        <v>965</v>
      </c>
      <c r="B2" s="123"/>
      <c r="C2" s="123"/>
      <c r="D2" s="123"/>
      <c r="E2" s="123"/>
      <c r="F2" s="123"/>
      <c r="G2" s="123"/>
      <c r="H2" s="124"/>
    </row>
    <row r="3" spans="1:8" ht="49.5" customHeight="1">
      <c r="A3" s="71" t="s">
        <v>966</v>
      </c>
      <c r="B3" s="72" t="s">
        <v>0</v>
      </c>
      <c r="C3" s="72" t="s">
        <v>1</v>
      </c>
      <c r="D3" s="72" t="s">
        <v>2</v>
      </c>
      <c r="E3" s="74" t="s">
        <v>3</v>
      </c>
      <c r="F3" s="75" t="s">
        <v>967</v>
      </c>
      <c r="G3" s="74" t="s">
        <v>675</v>
      </c>
      <c r="H3" s="74" t="s">
        <v>676</v>
      </c>
    </row>
    <row r="4" spans="1:8" ht="49.5" customHeight="1">
      <c r="A4" s="121">
        <v>4</v>
      </c>
      <c r="B4" s="115">
        <v>1</v>
      </c>
      <c r="C4" s="115" t="s">
        <v>591</v>
      </c>
      <c r="D4" s="65" t="s">
        <v>592</v>
      </c>
      <c r="E4" s="66">
        <v>1</v>
      </c>
      <c r="F4" s="66" t="s">
        <v>920</v>
      </c>
      <c r="G4" s="66"/>
      <c r="H4" s="66"/>
    </row>
    <row r="5" spans="1:8" ht="49.5" customHeight="1">
      <c r="A5" s="121"/>
      <c r="B5" s="115"/>
      <c r="C5" s="115"/>
      <c r="D5" s="65" t="s">
        <v>593</v>
      </c>
      <c r="E5" s="66">
        <v>1</v>
      </c>
      <c r="F5" s="66" t="s">
        <v>921</v>
      </c>
      <c r="G5" s="66"/>
      <c r="H5" s="66"/>
    </row>
    <row r="6" spans="1:8" ht="49.5" customHeight="1">
      <c r="A6" s="121"/>
      <c r="B6" s="115">
        <v>2</v>
      </c>
      <c r="C6" s="115" t="s">
        <v>594</v>
      </c>
      <c r="D6" s="65" t="s">
        <v>595</v>
      </c>
      <c r="E6" s="66">
        <v>1</v>
      </c>
      <c r="F6" s="66" t="s">
        <v>922</v>
      </c>
      <c r="G6" s="66"/>
      <c r="H6" s="66"/>
    </row>
    <row r="7" spans="1:8" ht="49.5" customHeight="1">
      <c r="A7" s="121"/>
      <c r="B7" s="115"/>
      <c r="C7" s="115"/>
      <c r="D7" s="65" t="s">
        <v>596</v>
      </c>
      <c r="E7" s="66">
        <v>1</v>
      </c>
      <c r="F7" s="66" t="s">
        <v>923</v>
      </c>
      <c r="G7" s="66"/>
      <c r="H7" s="66"/>
    </row>
    <row r="8" spans="1:8" ht="49.5" customHeight="1">
      <c r="A8" s="121"/>
      <c r="B8" s="115"/>
      <c r="C8" s="115"/>
      <c r="D8" s="65" t="s">
        <v>597</v>
      </c>
      <c r="E8" s="66">
        <v>1</v>
      </c>
      <c r="F8" s="66" t="s">
        <v>924</v>
      </c>
      <c r="G8" s="66"/>
      <c r="H8" s="66"/>
    </row>
    <row r="9" spans="1:8" ht="49.5" customHeight="1">
      <c r="A9" s="121"/>
      <c r="B9" s="115">
        <v>3</v>
      </c>
      <c r="C9" s="115" t="s">
        <v>598</v>
      </c>
      <c r="D9" s="65" t="s">
        <v>599</v>
      </c>
      <c r="E9" s="66">
        <v>1</v>
      </c>
      <c r="F9" s="66" t="s">
        <v>925</v>
      </c>
      <c r="G9" s="66"/>
      <c r="H9" s="66"/>
    </row>
    <row r="10" spans="1:8" ht="49.5" customHeight="1">
      <c r="A10" s="121"/>
      <c r="B10" s="115"/>
      <c r="C10" s="115"/>
      <c r="D10" s="65" t="s">
        <v>600</v>
      </c>
      <c r="E10" s="66">
        <v>1</v>
      </c>
      <c r="F10" s="66" t="s">
        <v>926</v>
      </c>
      <c r="G10" s="66"/>
      <c r="H10" s="66"/>
    </row>
    <row r="11" spans="1:8" ht="49.5" customHeight="1">
      <c r="A11" s="121"/>
      <c r="B11" s="115"/>
      <c r="C11" s="115"/>
      <c r="D11" s="65" t="s">
        <v>601</v>
      </c>
      <c r="E11" s="66">
        <v>1</v>
      </c>
      <c r="F11" s="66" t="s">
        <v>927</v>
      </c>
      <c r="G11" s="66"/>
      <c r="H11" s="66"/>
    </row>
    <row r="12" spans="1:8" ht="49.5" customHeight="1">
      <c r="A12" s="121"/>
      <c r="B12" s="115"/>
      <c r="C12" s="115"/>
      <c r="D12" s="65" t="s">
        <v>602</v>
      </c>
      <c r="E12" s="66">
        <v>1</v>
      </c>
      <c r="F12" s="66"/>
      <c r="G12" s="66"/>
      <c r="H12" s="66"/>
    </row>
    <row r="13" spans="1:8" ht="49.5" customHeight="1">
      <c r="A13" s="121"/>
      <c r="B13" s="115"/>
      <c r="C13" s="115"/>
      <c r="D13" s="65" t="s">
        <v>603</v>
      </c>
      <c r="E13" s="66">
        <v>1</v>
      </c>
      <c r="F13" s="66"/>
      <c r="G13" s="66"/>
      <c r="H13" s="66"/>
    </row>
    <row r="14" spans="1:8" ht="49.5" customHeight="1">
      <c r="A14" s="121"/>
      <c r="B14" s="115"/>
      <c r="C14" s="115"/>
      <c r="D14" s="65" t="s">
        <v>604</v>
      </c>
      <c r="E14" s="66">
        <v>1</v>
      </c>
      <c r="F14" s="66"/>
      <c r="G14" s="66"/>
      <c r="H14" s="66"/>
    </row>
    <row r="15" spans="1:8" ht="49.5" customHeight="1">
      <c r="A15" s="121"/>
      <c r="B15" s="65">
        <v>4</v>
      </c>
      <c r="C15" s="65" t="s">
        <v>605</v>
      </c>
      <c r="D15" s="65" t="s">
        <v>606</v>
      </c>
      <c r="E15" s="66">
        <v>1</v>
      </c>
      <c r="F15" s="66" t="s">
        <v>928</v>
      </c>
      <c r="G15" s="66"/>
      <c r="H15" s="66"/>
    </row>
    <row r="16" spans="1:8" ht="49.5" customHeight="1">
      <c r="A16" s="121"/>
      <c r="B16" s="115">
        <v>5</v>
      </c>
      <c r="C16" s="115" t="s">
        <v>607</v>
      </c>
      <c r="D16" s="65" t="s">
        <v>608</v>
      </c>
      <c r="E16" s="66">
        <v>1</v>
      </c>
      <c r="F16" s="66" t="s">
        <v>929</v>
      </c>
      <c r="G16" s="66"/>
      <c r="H16" s="66"/>
    </row>
    <row r="17" spans="1:8" ht="49.5" customHeight="1">
      <c r="A17" s="121"/>
      <c r="B17" s="115"/>
      <c r="C17" s="115"/>
      <c r="D17" s="65" t="s">
        <v>609</v>
      </c>
      <c r="E17" s="66">
        <v>1</v>
      </c>
      <c r="F17" s="66" t="s">
        <v>930</v>
      </c>
      <c r="G17" s="66"/>
      <c r="H17" s="66"/>
    </row>
    <row r="18" spans="1:8" ht="49.5" customHeight="1">
      <c r="A18" s="121"/>
      <c r="B18" s="115"/>
      <c r="C18" s="115"/>
      <c r="D18" s="65" t="s">
        <v>610</v>
      </c>
      <c r="E18" s="66">
        <v>1</v>
      </c>
      <c r="F18" s="66" t="s">
        <v>931</v>
      </c>
      <c r="G18" s="66"/>
      <c r="H18" s="66"/>
    </row>
    <row r="19" spans="1:8" ht="49.5" customHeight="1">
      <c r="A19" s="121"/>
      <c r="B19" s="115"/>
      <c r="C19" s="115"/>
      <c r="D19" s="65" t="s">
        <v>611</v>
      </c>
      <c r="E19" s="66">
        <v>1</v>
      </c>
      <c r="F19" s="66" t="s">
        <v>932</v>
      </c>
      <c r="G19" s="66"/>
      <c r="H19" s="66"/>
    </row>
    <row r="20" spans="1:8" ht="49.5" customHeight="1">
      <c r="A20" s="121">
        <v>5</v>
      </c>
      <c r="B20" s="115">
        <v>6</v>
      </c>
      <c r="C20" s="115" t="s">
        <v>612</v>
      </c>
      <c r="D20" s="65" t="s">
        <v>592</v>
      </c>
      <c r="E20" s="66">
        <v>1</v>
      </c>
      <c r="F20" s="66" t="s">
        <v>920</v>
      </c>
      <c r="G20" s="66"/>
      <c r="H20" s="66"/>
    </row>
    <row r="21" spans="1:8" ht="49.5" customHeight="1">
      <c r="A21" s="121"/>
      <c r="B21" s="115"/>
      <c r="C21" s="115"/>
      <c r="D21" s="65" t="s">
        <v>613</v>
      </c>
      <c r="E21" s="66">
        <v>1</v>
      </c>
      <c r="F21" s="66" t="s">
        <v>933</v>
      </c>
      <c r="G21" s="66"/>
      <c r="H21" s="66"/>
    </row>
    <row r="22" spans="1:8" ht="49.5" customHeight="1">
      <c r="A22" s="121"/>
      <c r="B22" s="115"/>
      <c r="C22" s="115"/>
      <c r="D22" s="65" t="s">
        <v>593</v>
      </c>
      <c r="E22" s="66">
        <v>1</v>
      </c>
      <c r="F22" s="66" t="s">
        <v>921</v>
      </c>
      <c r="G22" s="66"/>
      <c r="H22" s="66"/>
    </row>
    <row r="23" spans="1:8" ht="49.5" customHeight="1">
      <c r="A23" s="121"/>
      <c r="B23" s="115">
        <v>7</v>
      </c>
      <c r="C23" s="115" t="s">
        <v>614</v>
      </c>
      <c r="D23" s="65" t="s">
        <v>615</v>
      </c>
      <c r="E23" s="66">
        <v>1</v>
      </c>
      <c r="F23" s="66" t="s">
        <v>934</v>
      </c>
      <c r="G23" s="66"/>
      <c r="H23" s="66"/>
    </row>
    <row r="24" spans="1:8" ht="49.5" customHeight="1">
      <c r="A24" s="121"/>
      <c r="B24" s="115"/>
      <c r="C24" s="115"/>
      <c r="D24" s="65" t="s">
        <v>616</v>
      </c>
      <c r="E24" s="66">
        <v>0</v>
      </c>
      <c r="F24" s="66"/>
      <c r="G24" s="66"/>
      <c r="H24" s="66"/>
    </row>
    <row r="25" spans="1:8" ht="49.5" customHeight="1">
      <c r="A25" s="121"/>
      <c r="B25" s="115"/>
      <c r="C25" s="115"/>
      <c r="D25" s="65" t="s">
        <v>617</v>
      </c>
      <c r="E25" s="66">
        <v>0</v>
      </c>
      <c r="F25" s="66"/>
      <c r="G25" s="66"/>
      <c r="H25" s="66"/>
    </row>
    <row r="26" spans="1:8" ht="49.5" customHeight="1">
      <c r="A26" s="121"/>
      <c r="B26" s="115">
        <v>8</v>
      </c>
      <c r="C26" s="115" t="s">
        <v>618</v>
      </c>
      <c r="D26" s="65" t="s">
        <v>619</v>
      </c>
      <c r="E26" s="66">
        <v>0</v>
      </c>
      <c r="F26" s="66"/>
      <c r="G26" s="66"/>
      <c r="H26" s="66"/>
    </row>
    <row r="27" spans="1:8" ht="49.5" customHeight="1">
      <c r="A27" s="121"/>
      <c r="B27" s="115"/>
      <c r="C27" s="115"/>
      <c r="D27" s="65" t="s">
        <v>620</v>
      </c>
      <c r="E27" s="66">
        <v>0</v>
      </c>
      <c r="F27" s="66"/>
      <c r="G27" s="66"/>
      <c r="H27" s="66"/>
    </row>
    <row r="28" spans="1:8" ht="49.5" customHeight="1">
      <c r="A28" s="121"/>
      <c r="B28" s="115"/>
      <c r="C28" s="115"/>
      <c r="D28" s="65" t="s">
        <v>621</v>
      </c>
      <c r="E28" s="66">
        <v>1</v>
      </c>
      <c r="F28" s="66" t="s">
        <v>935</v>
      </c>
      <c r="G28" s="66"/>
      <c r="H28" s="66"/>
    </row>
    <row r="29" spans="1:8" ht="49.5" customHeight="1">
      <c r="A29" s="121"/>
      <c r="B29" s="115">
        <v>9</v>
      </c>
      <c r="C29" s="115" t="s">
        <v>622</v>
      </c>
      <c r="D29" s="65" t="s">
        <v>93</v>
      </c>
      <c r="E29" s="66">
        <v>1</v>
      </c>
      <c r="F29" s="66" t="s">
        <v>744</v>
      </c>
      <c r="G29" s="66"/>
      <c r="H29" s="66"/>
    </row>
    <row r="30" spans="1:8" ht="49.5" customHeight="1">
      <c r="A30" s="121"/>
      <c r="B30" s="115"/>
      <c r="C30" s="115"/>
      <c r="D30" s="65" t="s">
        <v>288</v>
      </c>
      <c r="E30" s="66">
        <v>1</v>
      </c>
      <c r="F30" s="66" t="s">
        <v>815</v>
      </c>
      <c r="G30" s="66"/>
      <c r="H30" s="66"/>
    </row>
    <row r="31" spans="1:8" ht="49.5" customHeight="1">
      <c r="A31" s="121"/>
      <c r="B31" s="115"/>
      <c r="C31" s="115"/>
      <c r="D31" s="65" t="s">
        <v>623</v>
      </c>
      <c r="E31" s="66">
        <v>1</v>
      </c>
      <c r="F31" s="66" t="s">
        <v>936</v>
      </c>
      <c r="G31" s="66"/>
      <c r="H31" s="66"/>
    </row>
    <row r="32" spans="1:8" ht="49.5" customHeight="1">
      <c r="A32" s="121"/>
      <c r="B32" s="115"/>
      <c r="C32" s="115"/>
      <c r="D32" s="65" t="s">
        <v>624</v>
      </c>
      <c r="E32" s="66">
        <v>1</v>
      </c>
      <c r="F32" s="66" t="s">
        <v>937</v>
      </c>
      <c r="G32" s="66"/>
      <c r="H32" s="66"/>
    </row>
    <row r="33" spans="1:8" ht="49.5" customHeight="1">
      <c r="A33" s="121"/>
      <c r="B33" s="115">
        <v>10</v>
      </c>
      <c r="C33" s="115" t="s">
        <v>625</v>
      </c>
      <c r="D33" s="65" t="s">
        <v>626</v>
      </c>
      <c r="E33" s="66">
        <v>1</v>
      </c>
      <c r="F33" s="66"/>
      <c r="G33" s="66"/>
      <c r="H33" s="66"/>
    </row>
    <row r="34" spans="1:8" ht="49.5" customHeight="1">
      <c r="A34" s="121"/>
      <c r="B34" s="115"/>
      <c r="C34" s="115"/>
      <c r="D34" s="65" t="s">
        <v>627</v>
      </c>
      <c r="E34" s="66">
        <v>1</v>
      </c>
      <c r="F34" s="66" t="s">
        <v>938</v>
      </c>
      <c r="G34" s="66"/>
      <c r="H34" s="66"/>
    </row>
    <row r="35" spans="1:8" ht="49.5" customHeight="1">
      <c r="A35" s="121"/>
      <c r="B35" s="115"/>
      <c r="C35" s="115"/>
      <c r="D35" s="65" t="s">
        <v>628</v>
      </c>
      <c r="E35" s="66">
        <v>1</v>
      </c>
      <c r="F35" s="66" t="s">
        <v>939</v>
      </c>
      <c r="G35" s="66"/>
      <c r="H35" s="66"/>
    </row>
    <row r="36" spans="1:8" ht="49.5" customHeight="1">
      <c r="A36" s="121"/>
      <c r="B36" s="115"/>
      <c r="C36" s="115"/>
      <c r="D36" s="65" t="s">
        <v>629</v>
      </c>
      <c r="E36" s="66">
        <v>1</v>
      </c>
      <c r="F36" s="66" t="s">
        <v>940</v>
      </c>
      <c r="G36" s="66"/>
      <c r="H36" s="66"/>
    </row>
    <row r="37" spans="1:8" ht="49.5" customHeight="1">
      <c r="A37" s="121">
        <v>6</v>
      </c>
      <c r="B37" s="115">
        <v>11</v>
      </c>
      <c r="C37" s="115" t="s">
        <v>630</v>
      </c>
      <c r="D37" s="65" t="s">
        <v>631</v>
      </c>
      <c r="E37" s="66">
        <v>1</v>
      </c>
      <c r="F37" s="66" t="s">
        <v>941</v>
      </c>
      <c r="G37" s="66"/>
      <c r="H37" s="66"/>
    </row>
    <row r="38" spans="1:8" ht="49.5" customHeight="1">
      <c r="A38" s="121"/>
      <c r="B38" s="115"/>
      <c r="C38" s="115"/>
      <c r="D38" s="65" t="s">
        <v>632</v>
      </c>
      <c r="E38" s="66">
        <v>1</v>
      </c>
      <c r="F38" s="66" t="s">
        <v>942</v>
      </c>
      <c r="G38" s="66"/>
      <c r="H38" s="66"/>
    </row>
    <row r="39" spans="1:8" ht="49.5" customHeight="1">
      <c r="A39" s="121"/>
      <c r="B39" s="115"/>
      <c r="C39" s="115"/>
      <c r="D39" s="65" t="s">
        <v>633</v>
      </c>
      <c r="E39" s="66">
        <v>1</v>
      </c>
      <c r="F39" s="66" t="s">
        <v>943</v>
      </c>
      <c r="G39" s="66"/>
      <c r="H39" s="66"/>
    </row>
    <row r="40" spans="1:8" ht="49.5" customHeight="1">
      <c r="A40" s="121"/>
      <c r="B40" s="115"/>
      <c r="C40" s="115"/>
      <c r="D40" s="65" t="s">
        <v>634</v>
      </c>
      <c r="E40" s="66">
        <v>1</v>
      </c>
      <c r="F40" s="66" t="s">
        <v>944</v>
      </c>
      <c r="G40" s="66"/>
      <c r="H40" s="66"/>
    </row>
    <row r="41" spans="1:8" ht="49.5" customHeight="1">
      <c r="A41" s="121"/>
      <c r="B41" s="115">
        <v>12</v>
      </c>
      <c r="C41" s="115" t="s">
        <v>635</v>
      </c>
      <c r="D41" s="65" t="s">
        <v>636</v>
      </c>
      <c r="E41" s="66">
        <v>0</v>
      </c>
      <c r="F41" s="66"/>
      <c r="G41" s="66"/>
      <c r="H41" s="66"/>
    </row>
    <row r="42" spans="1:8" ht="49.5" customHeight="1">
      <c r="A42" s="121"/>
      <c r="B42" s="115"/>
      <c r="C42" s="115"/>
      <c r="D42" s="65" t="s">
        <v>637</v>
      </c>
      <c r="E42" s="66">
        <v>0</v>
      </c>
      <c r="F42" s="66"/>
      <c r="G42" s="66"/>
      <c r="H42" s="66"/>
    </row>
    <row r="43" spans="1:8" ht="49.5" customHeight="1">
      <c r="A43" s="121"/>
      <c r="B43" s="115">
        <v>13</v>
      </c>
      <c r="C43" s="115" t="s">
        <v>638</v>
      </c>
      <c r="D43" s="65" t="s">
        <v>615</v>
      </c>
      <c r="E43" s="66">
        <v>1</v>
      </c>
      <c r="F43" s="66" t="s">
        <v>934</v>
      </c>
      <c r="G43" s="66"/>
      <c r="H43" s="66"/>
    </row>
    <row r="44" spans="1:8" ht="49.5" customHeight="1">
      <c r="A44" s="121"/>
      <c r="B44" s="115"/>
      <c r="C44" s="115"/>
      <c r="D44" s="65" t="s">
        <v>639</v>
      </c>
      <c r="E44" s="66">
        <v>1</v>
      </c>
      <c r="F44" s="66" t="s">
        <v>945</v>
      </c>
      <c r="G44" s="66"/>
      <c r="H44" s="66"/>
    </row>
    <row r="45" spans="1:8" ht="49.5" customHeight="1">
      <c r="A45" s="121"/>
      <c r="B45" s="115"/>
      <c r="C45" s="115"/>
      <c r="D45" s="65" t="s">
        <v>640</v>
      </c>
      <c r="E45" s="66">
        <v>1</v>
      </c>
      <c r="F45" s="66" t="s">
        <v>946</v>
      </c>
      <c r="G45" s="66"/>
      <c r="H45" s="66"/>
    </row>
    <row r="46" spans="1:8" ht="49.5" customHeight="1">
      <c r="A46" s="121"/>
      <c r="B46" s="115">
        <v>14</v>
      </c>
      <c r="C46" s="115" t="s">
        <v>234</v>
      </c>
      <c r="D46" s="65" t="s">
        <v>641</v>
      </c>
      <c r="E46" s="66">
        <v>1</v>
      </c>
      <c r="F46" s="66" t="s">
        <v>947</v>
      </c>
      <c r="G46" s="66"/>
      <c r="H46" s="66"/>
    </row>
    <row r="47" spans="1:8" ht="49.5" customHeight="1">
      <c r="A47" s="121"/>
      <c r="B47" s="115"/>
      <c r="C47" s="115"/>
      <c r="D47" s="65" t="s">
        <v>642</v>
      </c>
      <c r="E47" s="66">
        <v>1</v>
      </c>
      <c r="F47" s="66" t="s">
        <v>948</v>
      </c>
      <c r="G47" s="66"/>
      <c r="H47" s="66"/>
    </row>
    <row r="48" spans="1:8" ht="49.5" customHeight="1">
      <c r="A48" s="121"/>
      <c r="B48" s="65">
        <v>15</v>
      </c>
      <c r="C48" s="65" t="s">
        <v>212</v>
      </c>
      <c r="D48" s="65" t="s">
        <v>643</v>
      </c>
      <c r="E48" s="66">
        <v>0</v>
      </c>
      <c r="F48" s="66"/>
      <c r="G48" s="66"/>
      <c r="H48" s="66"/>
    </row>
    <row r="49" spans="1:8" ht="49.5" customHeight="1">
      <c r="A49" s="121"/>
      <c r="B49" s="115">
        <v>16</v>
      </c>
      <c r="C49" s="115" t="s">
        <v>644</v>
      </c>
      <c r="D49" s="65" t="s">
        <v>645</v>
      </c>
      <c r="E49" s="66">
        <v>1</v>
      </c>
      <c r="F49" s="66" t="s">
        <v>949</v>
      </c>
      <c r="G49" s="66"/>
      <c r="H49" s="66"/>
    </row>
    <row r="50" spans="1:8" ht="49.5" customHeight="1">
      <c r="A50" s="121"/>
      <c r="B50" s="115"/>
      <c r="C50" s="115"/>
      <c r="D50" s="65" t="s">
        <v>597</v>
      </c>
      <c r="E50" s="66">
        <v>1</v>
      </c>
      <c r="F50" s="66" t="s">
        <v>924</v>
      </c>
      <c r="G50" s="66"/>
      <c r="H50" s="66"/>
    </row>
    <row r="51" spans="1:8" ht="49.5" customHeight="1">
      <c r="A51" s="121"/>
      <c r="B51" s="115"/>
      <c r="C51" s="115"/>
      <c r="D51" s="65" t="s">
        <v>646</v>
      </c>
      <c r="E51" s="66">
        <v>1</v>
      </c>
      <c r="F51" s="66" t="s">
        <v>950</v>
      </c>
      <c r="G51" s="66"/>
      <c r="H51" s="66"/>
    </row>
    <row r="52" spans="1:8" ht="49.5" customHeight="1">
      <c r="A52" s="121"/>
      <c r="B52" s="115"/>
      <c r="C52" s="115"/>
      <c r="D52" s="65" t="s">
        <v>647</v>
      </c>
      <c r="E52" s="66">
        <v>1</v>
      </c>
      <c r="F52" s="66" t="s">
        <v>951</v>
      </c>
      <c r="G52" s="66"/>
      <c r="H52" s="66"/>
    </row>
    <row r="53" spans="1:8" ht="49.5" customHeight="1">
      <c r="A53" s="121">
        <v>7</v>
      </c>
      <c r="B53" s="115">
        <v>17</v>
      </c>
      <c r="C53" s="115" t="s">
        <v>648</v>
      </c>
      <c r="D53" s="65" t="s">
        <v>649</v>
      </c>
      <c r="E53" s="66">
        <v>1</v>
      </c>
      <c r="F53" s="66" t="s">
        <v>952</v>
      </c>
      <c r="G53" s="66"/>
      <c r="H53" s="66"/>
    </row>
    <row r="54" spans="1:8" ht="49.5" customHeight="1">
      <c r="A54" s="121"/>
      <c r="B54" s="115"/>
      <c r="C54" s="115"/>
      <c r="D54" s="65" t="s">
        <v>621</v>
      </c>
      <c r="E54" s="66">
        <v>1</v>
      </c>
      <c r="F54" s="66" t="s">
        <v>935</v>
      </c>
      <c r="G54" s="66"/>
      <c r="H54" s="66"/>
    </row>
    <row r="55" spans="1:8" ht="49.5" customHeight="1">
      <c r="A55" s="121"/>
      <c r="B55" s="115"/>
      <c r="C55" s="115"/>
      <c r="D55" s="65" t="s">
        <v>650</v>
      </c>
      <c r="E55" s="66">
        <v>1</v>
      </c>
      <c r="F55" s="66" t="s">
        <v>953</v>
      </c>
      <c r="G55" s="66"/>
      <c r="H55" s="66"/>
    </row>
    <row r="56" spans="1:8" ht="49.5" customHeight="1">
      <c r="A56" s="121"/>
      <c r="B56" s="115"/>
      <c r="C56" s="115"/>
      <c r="D56" s="65" t="s">
        <v>205</v>
      </c>
      <c r="E56" s="66">
        <v>1</v>
      </c>
      <c r="F56" s="66" t="s">
        <v>794</v>
      </c>
      <c r="G56" s="66"/>
      <c r="H56" s="66"/>
    </row>
    <row r="57" spans="1:8" ht="49.5" customHeight="1">
      <c r="A57" s="121"/>
      <c r="B57" s="115">
        <v>18</v>
      </c>
      <c r="C57" s="115" t="s">
        <v>651</v>
      </c>
      <c r="D57" s="65" t="s">
        <v>172</v>
      </c>
      <c r="E57" s="66">
        <v>1</v>
      </c>
      <c r="F57" s="66" t="s">
        <v>780</v>
      </c>
      <c r="G57" s="66"/>
      <c r="H57" s="66"/>
    </row>
    <row r="58" spans="1:8" ht="49.5" customHeight="1">
      <c r="A58" s="121"/>
      <c r="B58" s="115"/>
      <c r="C58" s="115"/>
      <c r="D58" s="65" t="s">
        <v>652</v>
      </c>
      <c r="E58" s="66">
        <v>1</v>
      </c>
      <c r="F58" s="66" t="s">
        <v>954</v>
      </c>
      <c r="G58" s="66"/>
      <c r="H58" s="66"/>
    </row>
    <row r="59" spans="1:8" ht="49.5" customHeight="1">
      <c r="A59" s="121"/>
      <c r="B59" s="115"/>
      <c r="C59" s="115"/>
      <c r="D59" s="65" t="s">
        <v>205</v>
      </c>
      <c r="E59" s="66">
        <v>1</v>
      </c>
      <c r="F59" s="66" t="s">
        <v>794</v>
      </c>
      <c r="G59" s="66"/>
      <c r="H59" s="66"/>
    </row>
    <row r="60" spans="1:8" ht="49.5" customHeight="1">
      <c r="A60" s="121"/>
      <c r="B60" s="115">
        <v>19</v>
      </c>
      <c r="C60" s="115" t="s">
        <v>653</v>
      </c>
      <c r="D60" s="65" t="s">
        <v>654</v>
      </c>
      <c r="E60" s="66">
        <v>1</v>
      </c>
      <c r="F60" s="66"/>
      <c r="G60" s="66"/>
      <c r="H60" s="66"/>
    </row>
    <row r="61" spans="1:8" ht="49.5" customHeight="1">
      <c r="A61" s="121"/>
      <c r="B61" s="115"/>
      <c r="C61" s="115"/>
      <c r="D61" s="65" t="s">
        <v>655</v>
      </c>
      <c r="E61" s="66">
        <v>1</v>
      </c>
      <c r="F61" s="66"/>
      <c r="G61" s="66"/>
      <c r="H61" s="66"/>
    </row>
    <row r="62" spans="1:8" ht="49.5" customHeight="1">
      <c r="A62" s="121"/>
      <c r="B62" s="115">
        <v>20</v>
      </c>
      <c r="C62" s="115" t="s">
        <v>216</v>
      </c>
      <c r="D62" s="65" t="s">
        <v>656</v>
      </c>
      <c r="E62" s="66">
        <v>1</v>
      </c>
      <c r="F62" s="66" t="s">
        <v>955</v>
      </c>
      <c r="G62" s="66"/>
      <c r="H62" s="66"/>
    </row>
    <row r="63" spans="1:8" ht="49.5" customHeight="1">
      <c r="A63" s="121"/>
      <c r="B63" s="115"/>
      <c r="C63" s="115"/>
      <c r="D63" s="65" t="s">
        <v>595</v>
      </c>
      <c r="E63" s="66">
        <v>1</v>
      </c>
      <c r="F63" s="66" t="s">
        <v>922</v>
      </c>
      <c r="G63" s="66"/>
      <c r="H63" s="66"/>
    </row>
    <row r="64" spans="1:8" ht="49.5" customHeight="1">
      <c r="A64" s="121"/>
      <c r="B64" s="65">
        <v>21</v>
      </c>
      <c r="C64" s="65" t="s">
        <v>657</v>
      </c>
      <c r="D64" s="65" t="s">
        <v>658</v>
      </c>
      <c r="E64" s="66">
        <v>1</v>
      </c>
      <c r="F64" s="66" t="s">
        <v>956</v>
      </c>
      <c r="G64" s="66"/>
      <c r="H64" s="66"/>
    </row>
    <row r="65" spans="1:8" ht="49.5" customHeight="1">
      <c r="A65" s="121">
        <v>8</v>
      </c>
      <c r="B65" s="115">
        <v>22</v>
      </c>
      <c r="C65" s="115" t="s">
        <v>659</v>
      </c>
      <c r="D65" s="65" t="s">
        <v>660</v>
      </c>
      <c r="E65" s="66">
        <v>1</v>
      </c>
      <c r="F65" s="66" t="s">
        <v>957</v>
      </c>
      <c r="G65" s="66"/>
      <c r="H65" s="66"/>
    </row>
    <row r="66" spans="1:8" ht="49.5" customHeight="1">
      <c r="A66" s="121"/>
      <c r="B66" s="115"/>
      <c r="C66" s="115"/>
      <c r="D66" s="65" t="s">
        <v>661</v>
      </c>
      <c r="E66" s="66">
        <v>1</v>
      </c>
      <c r="F66" s="66" t="s">
        <v>958</v>
      </c>
      <c r="G66" s="66"/>
      <c r="H66" s="66"/>
    </row>
    <row r="67" spans="1:8" ht="49.5" customHeight="1">
      <c r="A67" s="121"/>
      <c r="B67" s="115"/>
      <c r="C67" s="115"/>
      <c r="D67" s="65" t="s">
        <v>662</v>
      </c>
      <c r="E67" s="66">
        <v>1</v>
      </c>
      <c r="F67" s="66"/>
      <c r="G67" s="66"/>
      <c r="H67" s="66"/>
    </row>
    <row r="68" spans="1:8" ht="49.5" customHeight="1">
      <c r="A68" s="121"/>
      <c r="B68" s="115">
        <v>23</v>
      </c>
      <c r="C68" s="115" t="s">
        <v>663</v>
      </c>
      <c r="D68" s="65" t="s">
        <v>664</v>
      </c>
      <c r="E68" s="66">
        <v>1</v>
      </c>
      <c r="F68" s="66" t="s">
        <v>959</v>
      </c>
      <c r="G68" s="66"/>
      <c r="H68" s="66"/>
    </row>
    <row r="69" spans="1:8" ht="49.5" customHeight="1">
      <c r="A69" s="121"/>
      <c r="B69" s="115"/>
      <c r="C69" s="115"/>
      <c r="D69" s="65" t="s">
        <v>665</v>
      </c>
      <c r="E69" s="66">
        <v>1</v>
      </c>
      <c r="F69" s="66" t="s">
        <v>960</v>
      </c>
      <c r="G69" s="66"/>
      <c r="H69" s="66"/>
    </row>
    <row r="70" spans="1:8" ht="49.5" customHeight="1">
      <c r="A70" s="121"/>
      <c r="B70" s="115"/>
      <c r="C70" s="115"/>
      <c r="D70" s="65" t="s">
        <v>666</v>
      </c>
      <c r="E70" s="66">
        <v>1</v>
      </c>
      <c r="F70" s="66" t="s">
        <v>961</v>
      </c>
      <c r="G70" s="66"/>
      <c r="H70" s="66"/>
    </row>
    <row r="71" spans="1:8" ht="49.5" customHeight="1">
      <c r="A71" s="121"/>
      <c r="B71" s="115"/>
      <c r="C71" s="115"/>
      <c r="D71" s="65" t="s">
        <v>172</v>
      </c>
      <c r="E71" s="66">
        <v>1</v>
      </c>
      <c r="F71" s="66" t="s">
        <v>780</v>
      </c>
      <c r="G71" s="66"/>
      <c r="H71" s="66"/>
    </row>
    <row r="72" spans="1:8" ht="49.5" customHeight="1">
      <c r="A72" s="121"/>
      <c r="B72" s="115"/>
      <c r="C72" s="115"/>
      <c r="D72" s="65" t="s">
        <v>621</v>
      </c>
      <c r="E72" s="66">
        <v>1</v>
      </c>
      <c r="F72" s="66" t="s">
        <v>935</v>
      </c>
      <c r="G72" s="66"/>
      <c r="H72" s="66"/>
    </row>
    <row r="73" spans="1:8" ht="49.5" customHeight="1">
      <c r="A73" s="121"/>
      <c r="B73" s="115"/>
      <c r="C73" s="115"/>
      <c r="D73" s="65" t="s">
        <v>195</v>
      </c>
      <c r="E73" s="66">
        <v>1</v>
      </c>
      <c r="F73" s="66" t="s">
        <v>788</v>
      </c>
      <c r="G73" s="66"/>
      <c r="H73" s="66"/>
    </row>
    <row r="74" spans="1:8" ht="49.5" customHeight="1">
      <c r="A74" s="121"/>
      <c r="B74" s="115"/>
      <c r="C74" s="115"/>
      <c r="D74" s="65" t="s">
        <v>667</v>
      </c>
      <c r="E74" s="66">
        <v>1</v>
      </c>
      <c r="F74" s="66" t="s">
        <v>962</v>
      </c>
      <c r="G74" s="66"/>
      <c r="H74" s="66"/>
    </row>
    <row r="75" spans="1:8" ht="49.5" customHeight="1">
      <c r="A75" s="121"/>
      <c r="B75" s="115"/>
      <c r="C75" s="115"/>
      <c r="D75" s="65" t="s">
        <v>596</v>
      </c>
      <c r="E75" s="66">
        <v>1</v>
      </c>
      <c r="F75" s="66" t="s">
        <v>923</v>
      </c>
      <c r="G75" s="66"/>
      <c r="H75" s="66"/>
    </row>
    <row r="76" spans="1:8" ht="49.5" customHeight="1">
      <c r="A76" s="121"/>
      <c r="B76" s="115">
        <v>24</v>
      </c>
      <c r="C76" s="115" t="s">
        <v>240</v>
      </c>
      <c r="D76" s="65" t="s">
        <v>668</v>
      </c>
      <c r="E76" s="66">
        <v>1</v>
      </c>
      <c r="F76" s="66" t="s">
        <v>963</v>
      </c>
      <c r="G76" s="66"/>
      <c r="H76" s="66"/>
    </row>
    <row r="77" spans="1:8" ht="49.5" customHeight="1">
      <c r="A77" s="121"/>
      <c r="B77" s="115"/>
      <c r="C77" s="115"/>
      <c r="D77" s="65" t="s">
        <v>242</v>
      </c>
      <c r="E77" s="66">
        <v>1</v>
      </c>
      <c r="F77" s="66" t="s">
        <v>807</v>
      </c>
      <c r="G77" s="66"/>
      <c r="H77" s="66"/>
    </row>
    <row r="78" spans="1:8" ht="49.5" customHeight="1">
      <c r="A78" s="121"/>
      <c r="B78" s="115">
        <v>25</v>
      </c>
      <c r="C78" s="115" t="s">
        <v>669</v>
      </c>
      <c r="D78" s="65" t="s">
        <v>199</v>
      </c>
      <c r="E78" s="66">
        <v>1</v>
      </c>
      <c r="F78" s="66" t="s">
        <v>790</v>
      </c>
      <c r="G78" s="66"/>
      <c r="H78" s="66"/>
    </row>
    <row r="79" spans="1:8" ht="49.5" customHeight="1">
      <c r="A79" s="121"/>
      <c r="B79" s="115"/>
      <c r="C79" s="115"/>
      <c r="D79" s="65" t="s">
        <v>204</v>
      </c>
      <c r="E79" s="66">
        <v>1</v>
      </c>
      <c r="F79" s="66" t="s">
        <v>793</v>
      </c>
      <c r="G79" s="66"/>
      <c r="H79" s="66"/>
    </row>
    <row r="80" spans="1:8" ht="49.5" customHeight="1">
      <c r="A80" s="121"/>
      <c r="B80" s="115"/>
      <c r="C80" s="115"/>
      <c r="D80" s="65" t="s">
        <v>63</v>
      </c>
      <c r="E80" s="66">
        <v>1</v>
      </c>
      <c r="F80" s="66" t="s">
        <v>723</v>
      </c>
      <c r="G80" s="66"/>
      <c r="H80" s="66"/>
    </row>
    <row r="81" spans="1:8" ht="49.5" customHeight="1">
      <c r="A81" s="121"/>
      <c r="B81" s="115"/>
      <c r="C81" s="115"/>
      <c r="D81" s="65" t="s">
        <v>197</v>
      </c>
      <c r="E81" s="66">
        <v>1</v>
      </c>
      <c r="F81" s="66" t="s">
        <v>724</v>
      </c>
      <c r="G81" s="66"/>
      <c r="H81" s="66"/>
    </row>
    <row r="82" spans="1:8" ht="49.5" customHeight="1">
      <c r="A82" s="121"/>
      <c r="B82" s="115">
        <v>26</v>
      </c>
      <c r="C82" s="115" t="s">
        <v>670</v>
      </c>
      <c r="D82" s="65" t="s">
        <v>199</v>
      </c>
      <c r="E82" s="66">
        <v>1</v>
      </c>
      <c r="F82" s="66" t="s">
        <v>790</v>
      </c>
      <c r="G82" s="66"/>
      <c r="H82" s="66"/>
    </row>
    <row r="83" spans="1:8" ht="49.5" customHeight="1">
      <c r="A83" s="121"/>
      <c r="B83" s="115"/>
      <c r="C83" s="115"/>
      <c r="D83" s="65" t="s">
        <v>204</v>
      </c>
      <c r="E83" s="66">
        <v>1</v>
      </c>
      <c r="F83" s="66" t="s">
        <v>793</v>
      </c>
      <c r="G83" s="66"/>
      <c r="H83" s="66"/>
    </row>
    <row r="84" spans="1:8" ht="49.5" customHeight="1">
      <c r="A84" s="121"/>
      <c r="B84" s="115"/>
      <c r="C84" s="115"/>
      <c r="D84" s="65" t="s">
        <v>93</v>
      </c>
      <c r="E84" s="66">
        <v>1</v>
      </c>
      <c r="F84" s="66" t="s">
        <v>744</v>
      </c>
      <c r="G84" s="66"/>
      <c r="H84" s="66"/>
    </row>
    <row r="85" spans="1:8" ht="49.5" customHeight="1">
      <c r="A85" s="121"/>
      <c r="B85" s="115"/>
      <c r="C85" s="115"/>
      <c r="D85" s="65" t="s">
        <v>339</v>
      </c>
      <c r="E85" s="66">
        <v>1</v>
      </c>
      <c r="F85" s="66" t="s">
        <v>828</v>
      </c>
      <c r="G85" s="66"/>
      <c r="H85" s="66"/>
    </row>
    <row r="86" spans="1:8" ht="49.5" customHeight="1">
      <c r="A86" s="121"/>
      <c r="B86" s="115"/>
      <c r="C86" s="115"/>
      <c r="D86" s="65" t="s">
        <v>671</v>
      </c>
      <c r="E86" s="66">
        <v>1</v>
      </c>
      <c r="F86" s="66" t="s">
        <v>964</v>
      </c>
      <c r="G86" s="66"/>
      <c r="H86" s="66"/>
    </row>
    <row r="87" spans="1:8" ht="49.5" customHeight="1">
      <c r="A87" s="121"/>
      <c r="B87" s="115">
        <v>27</v>
      </c>
      <c r="C87" s="115" t="s">
        <v>672</v>
      </c>
      <c r="D87" s="65" t="s">
        <v>673</v>
      </c>
      <c r="E87" s="66">
        <v>0</v>
      </c>
      <c r="F87" s="66"/>
      <c r="G87" s="66"/>
      <c r="H87" s="66"/>
    </row>
    <row r="88" spans="1:8" ht="49.5" customHeight="1">
      <c r="A88" s="121"/>
      <c r="B88" s="115"/>
      <c r="C88" s="115"/>
      <c r="D88" s="65" t="s">
        <v>674</v>
      </c>
      <c r="E88" s="66">
        <v>0</v>
      </c>
      <c r="F88" s="66"/>
      <c r="G88" s="66"/>
      <c r="H88" s="66"/>
    </row>
  </sheetData>
  <mergeCells count="55">
    <mergeCell ref="B82:B86"/>
    <mergeCell ref="B87:B88"/>
    <mergeCell ref="B49:B52"/>
    <mergeCell ref="B53:B56"/>
    <mergeCell ref="B57:B59"/>
    <mergeCell ref="B60:B61"/>
    <mergeCell ref="B62:B63"/>
    <mergeCell ref="B33:B36"/>
    <mergeCell ref="B37:B40"/>
    <mergeCell ref="B41:B42"/>
    <mergeCell ref="B43:B45"/>
    <mergeCell ref="B46:B47"/>
    <mergeCell ref="C82:C86"/>
    <mergeCell ref="C87:C88"/>
    <mergeCell ref="A53:A64"/>
    <mergeCell ref="C53:C56"/>
    <mergeCell ref="C57:C59"/>
    <mergeCell ref="C60:C61"/>
    <mergeCell ref="C62:C63"/>
    <mergeCell ref="A65:A88"/>
    <mergeCell ref="C65:C67"/>
    <mergeCell ref="C68:C75"/>
    <mergeCell ref="C76:C77"/>
    <mergeCell ref="C78:C81"/>
    <mergeCell ref="B65:B67"/>
    <mergeCell ref="B68:B75"/>
    <mergeCell ref="B76:B77"/>
    <mergeCell ref="B78:B81"/>
    <mergeCell ref="C33:C36"/>
    <mergeCell ref="A37:A52"/>
    <mergeCell ref="C37:C40"/>
    <mergeCell ref="C41:C42"/>
    <mergeCell ref="C43:C45"/>
    <mergeCell ref="C46:C47"/>
    <mergeCell ref="C49:C52"/>
    <mergeCell ref="A20:A36"/>
    <mergeCell ref="C20:C22"/>
    <mergeCell ref="C23:C25"/>
    <mergeCell ref="C26:C28"/>
    <mergeCell ref="C29:C32"/>
    <mergeCell ref="B20:B22"/>
    <mergeCell ref="B23:B25"/>
    <mergeCell ref="B26:B28"/>
    <mergeCell ref="B29:B32"/>
    <mergeCell ref="A1:H1"/>
    <mergeCell ref="A2:H2"/>
    <mergeCell ref="B4:B5"/>
    <mergeCell ref="B6:B8"/>
    <mergeCell ref="B9:B14"/>
    <mergeCell ref="A4:A19"/>
    <mergeCell ref="C4:C5"/>
    <mergeCell ref="C6:C8"/>
    <mergeCell ref="C9:C14"/>
    <mergeCell ref="C16:C19"/>
    <mergeCell ref="B16:B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tabSelected="1" topLeftCell="A4" zoomScale="85" zoomScaleNormal="85" workbookViewId="0">
      <selection activeCell="H6" sqref="H6"/>
    </sheetView>
  </sheetViews>
  <sheetFormatPr baseColWidth="10" defaultColWidth="11.44140625" defaultRowHeight="14.4"/>
  <cols>
    <col min="1" max="1" width="1.6640625" style="4" customWidth="1"/>
    <col min="2" max="2" width="13.77734375" style="4" customWidth="1"/>
    <col min="3" max="3" width="11.44140625" style="4"/>
    <col min="4" max="4" width="40" style="4" customWidth="1"/>
    <col min="5" max="5" width="14.33203125" style="4" customWidth="1"/>
    <col min="6" max="8" width="11.44140625" style="4"/>
    <col min="9" max="9" width="5.33203125" style="4" customWidth="1"/>
    <col min="10" max="10" width="11.33203125" style="4" customWidth="1"/>
    <col min="11" max="16384" width="11.44140625" style="4"/>
  </cols>
  <sheetData>
    <row r="1" spans="2:14">
      <c r="B1" s="51"/>
      <c r="C1" s="51"/>
      <c r="D1" s="51"/>
      <c r="E1" s="51"/>
      <c r="F1" s="51"/>
      <c r="G1" s="51"/>
      <c r="H1" s="51"/>
      <c r="I1" s="51"/>
    </row>
    <row r="2" spans="2:14" ht="31.5" customHeight="1">
      <c r="B2" s="105" t="s">
        <v>980</v>
      </c>
      <c r="C2" s="105"/>
      <c r="D2" s="105"/>
      <c r="E2" s="105"/>
      <c r="F2" s="105"/>
      <c r="G2" s="105"/>
      <c r="H2" s="105"/>
      <c r="I2"/>
      <c r="J2" s="110" t="s">
        <v>968</v>
      </c>
      <c r="K2" s="110"/>
    </row>
    <row r="3" spans="2:14" ht="15" customHeight="1">
      <c r="B3" s="106" t="s">
        <v>981</v>
      </c>
      <c r="C3" s="107"/>
      <c r="D3" s="107"/>
      <c r="E3" s="107"/>
      <c r="F3" s="107"/>
      <c r="G3" s="107"/>
      <c r="H3" s="108"/>
      <c r="I3"/>
      <c r="J3" s="110"/>
      <c r="K3" s="110"/>
    </row>
    <row r="4" spans="2:14" ht="42.75" customHeight="1">
      <c r="B4" s="109" t="s">
        <v>988</v>
      </c>
      <c r="C4" s="109"/>
      <c r="D4" s="109"/>
      <c r="E4" s="109"/>
      <c r="F4" s="109"/>
      <c r="G4" s="109"/>
      <c r="H4" s="109"/>
      <c r="I4"/>
      <c r="J4" s="111" t="s">
        <v>969</v>
      </c>
      <c r="K4" s="111"/>
      <c r="N4" s="63"/>
    </row>
    <row r="5" spans="2:14">
      <c r="B5" s="52" t="s">
        <v>100</v>
      </c>
      <c r="C5" s="53" t="s">
        <v>1</v>
      </c>
      <c r="D5" s="54" t="s">
        <v>101</v>
      </c>
      <c r="E5" s="52" t="s">
        <v>3</v>
      </c>
      <c r="F5" s="55" t="s">
        <v>102</v>
      </c>
      <c r="G5" s="52" t="s">
        <v>103</v>
      </c>
      <c r="H5" s="55" t="s">
        <v>104</v>
      </c>
      <c r="I5"/>
      <c r="J5" s="61" t="s">
        <v>970</v>
      </c>
      <c r="K5" s="61" t="s">
        <v>971</v>
      </c>
    </row>
    <row r="6" spans="2:14">
      <c r="B6" s="6">
        <v>4</v>
      </c>
      <c r="C6" s="7">
        <v>5</v>
      </c>
      <c r="D6" s="8">
        <v>16</v>
      </c>
      <c r="E6" s="8">
        <v>16</v>
      </c>
      <c r="F6" s="9">
        <f>(1/D$11)*E6</f>
        <v>0.18823529411764706</v>
      </c>
      <c r="G6" s="8"/>
      <c r="H6" s="10"/>
      <c r="J6" s="5">
        <v>1967</v>
      </c>
      <c r="K6" s="11">
        <v>1</v>
      </c>
    </row>
    <row r="7" spans="2:14">
      <c r="B7" s="6">
        <v>5</v>
      </c>
      <c r="C7" s="7">
        <v>5</v>
      </c>
      <c r="D7" s="8">
        <v>17</v>
      </c>
      <c r="E7" s="8">
        <v>13</v>
      </c>
      <c r="F7" s="9">
        <f t="shared" ref="F7:F10" si="0">(1/D$11)*E7</f>
        <v>0.15294117647058825</v>
      </c>
      <c r="G7" s="8">
        <f t="shared" ref="G6:G11" si="1">D7-E7</f>
        <v>4</v>
      </c>
      <c r="H7" s="10">
        <f>(1/D11)*G7</f>
        <v>4.7058823529411764E-2</v>
      </c>
      <c r="J7" s="5">
        <v>1976</v>
      </c>
      <c r="K7" s="11">
        <v>1</v>
      </c>
    </row>
    <row r="8" spans="2:14">
      <c r="B8" s="6">
        <v>6</v>
      </c>
      <c r="C8" s="7">
        <v>6</v>
      </c>
      <c r="D8" s="8">
        <v>16</v>
      </c>
      <c r="E8" s="8">
        <v>13</v>
      </c>
      <c r="F8" s="9">
        <f t="shared" si="0"/>
        <v>0.15294117647058825</v>
      </c>
      <c r="G8" s="8">
        <f t="shared" si="1"/>
        <v>3</v>
      </c>
      <c r="H8" s="10">
        <f>(1/D11)*G8</f>
        <v>3.5294117647058823E-2</v>
      </c>
      <c r="J8" s="5">
        <v>1986</v>
      </c>
      <c r="K8" s="11">
        <v>1</v>
      </c>
    </row>
    <row r="9" spans="2:14">
      <c r="B9" s="6">
        <v>7</v>
      </c>
      <c r="C9" s="7">
        <v>5</v>
      </c>
      <c r="D9" s="8">
        <v>12</v>
      </c>
      <c r="E9" s="8">
        <v>12</v>
      </c>
      <c r="F9" s="9">
        <f t="shared" si="0"/>
        <v>0.14117647058823529</v>
      </c>
      <c r="G9" s="8"/>
      <c r="H9" s="10"/>
      <c r="J9" s="5">
        <v>1998</v>
      </c>
      <c r="K9" s="11">
        <v>2</v>
      </c>
    </row>
    <row r="10" spans="2:14">
      <c r="B10" s="6">
        <v>8</v>
      </c>
      <c r="C10" s="7">
        <v>6</v>
      </c>
      <c r="D10" s="8">
        <v>24</v>
      </c>
      <c r="E10" s="8">
        <v>22</v>
      </c>
      <c r="F10" s="9">
        <f t="shared" si="0"/>
        <v>0.25882352941176467</v>
      </c>
      <c r="G10" s="8">
        <f t="shared" si="1"/>
        <v>2</v>
      </c>
      <c r="H10" s="10">
        <f>(1/D11)*G10</f>
        <v>2.3529411764705882E-2</v>
      </c>
      <c r="J10" s="5">
        <v>2000</v>
      </c>
      <c r="K10" s="11">
        <v>2</v>
      </c>
    </row>
    <row r="11" spans="2:14">
      <c r="B11" s="12" t="s">
        <v>105</v>
      </c>
      <c r="C11" s="13">
        <f>SUM(C6:C10)</f>
        <v>27</v>
      </c>
      <c r="D11" s="13">
        <f>SUM(D6:D10)</f>
        <v>85</v>
      </c>
      <c r="E11" s="13">
        <f>SUM(E6:E10)</f>
        <v>76</v>
      </c>
      <c r="F11" s="14">
        <f>(1/D11)*E11</f>
        <v>0.89411764705882346</v>
      </c>
      <c r="G11" s="15">
        <f t="shared" si="1"/>
        <v>9</v>
      </c>
      <c r="H11" s="16">
        <f>(1/D11)*G11</f>
        <v>0.10588235294117647</v>
      </c>
      <c r="J11" s="5">
        <v>2001</v>
      </c>
      <c r="K11" s="11">
        <v>1</v>
      </c>
    </row>
    <row r="12" spans="2:14">
      <c r="B12" s="17"/>
      <c r="C12" s="18"/>
      <c r="D12" s="17"/>
      <c r="E12" s="17"/>
      <c r="F12" s="19"/>
      <c r="G12" s="17"/>
      <c r="H12" s="19"/>
      <c r="J12" s="5">
        <v>2003</v>
      </c>
      <c r="K12" s="11">
        <v>6</v>
      </c>
    </row>
    <row r="13" spans="2:14">
      <c r="J13" s="5">
        <v>2005</v>
      </c>
      <c r="K13" s="11">
        <v>2</v>
      </c>
    </row>
    <row r="14" spans="2:14">
      <c r="D14" s="20"/>
      <c r="E14" s="21"/>
      <c r="J14" s="5">
        <v>2007</v>
      </c>
      <c r="K14" s="11">
        <v>1</v>
      </c>
    </row>
    <row r="15" spans="2:14">
      <c r="D15" s="20"/>
      <c r="E15" s="21"/>
      <c r="J15" s="5">
        <v>2008</v>
      </c>
      <c r="K15" s="11">
        <v>4</v>
      </c>
    </row>
    <row r="16" spans="2:14">
      <c r="E16" s="22"/>
      <c r="J16" s="5">
        <v>2009</v>
      </c>
      <c r="K16" s="11">
        <v>1</v>
      </c>
    </row>
    <row r="17" spans="10:11">
      <c r="J17" s="5">
        <v>2010</v>
      </c>
      <c r="K17" s="11">
        <v>5</v>
      </c>
    </row>
    <row r="18" spans="10:11">
      <c r="J18" s="5">
        <v>2011</v>
      </c>
      <c r="K18" s="11">
        <v>7</v>
      </c>
    </row>
    <row r="19" spans="10:11">
      <c r="J19" s="5">
        <v>2012</v>
      </c>
      <c r="K19" s="11">
        <v>3</v>
      </c>
    </row>
    <row r="20" spans="10:11">
      <c r="J20" s="5">
        <v>2013</v>
      </c>
      <c r="K20" s="11">
        <v>9</v>
      </c>
    </row>
    <row r="21" spans="10:11">
      <c r="J21" s="5">
        <v>2014</v>
      </c>
      <c r="K21" s="11">
        <v>12</v>
      </c>
    </row>
    <row r="22" spans="10:11">
      <c r="J22" s="5">
        <v>2015</v>
      </c>
      <c r="K22" s="11">
        <v>4</v>
      </c>
    </row>
    <row r="23" spans="10:11">
      <c r="J23" s="5">
        <v>2016</v>
      </c>
      <c r="K23" s="11">
        <v>9</v>
      </c>
    </row>
    <row r="24" spans="10:11">
      <c r="J24" s="5">
        <v>2017</v>
      </c>
      <c r="K24" s="11">
        <v>4</v>
      </c>
    </row>
    <row r="25" spans="10:11">
      <c r="J25" s="5">
        <v>2018</v>
      </c>
      <c r="K25" s="11">
        <v>1</v>
      </c>
    </row>
    <row r="26" spans="10:11">
      <c r="J26" s="5" t="s">
        <v>106</v>
      </c>
      <c r="K26" s="11">
        <f>SUM(K6:K25)</f>
        <v>76</v>
      </c>
    </row>
  </sheetData>
  <mergeCells count="5">
    <mergeCell ref="J4:K4"/>
    <mergeCell ref="J2:K3"/>
    <mergeCell ref="B2:H2"/>
    <mergeCell ref="B3:H3"/>
    <mergeCell ref="B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1"/>
  <sheetViews>
    <sheetView zoomScale="85" zoomScaleNormal="85" workbookViewId="0">
      <selection activeCell="F6" sqref="F6:F8"/>
    </sheetView>
  </sheetViews>
  <sheetFormatPr baseColWidth="10" defaultRowHeight="14.4"/>
  <cols>
    <col min="1" max="1" width="11.44140625" style="4"/>
    <col min="2" max="2" width="16.44140625" style="4" customWidth="1"/>
    <col min="3" max="3" width="14.109375" style="4" customWidth="1"/>
    <col min="4" max="4" width="33.88671875" style="4" customWidth="1"/>
    <col min="5" max="5" width="14.33203125" style="4" customWidth="1"/>
    <col min="6" max="8" width="11.44140625" style="4"/>
    <col min="9" max="9" width="9.109375" style="4" customWidth="1"/>
    <col min="10" max="11" width="12.5546875" style="4" customWidth="1"/>
    <col min="12" max="257" width="11.44140625" style="4"/>
    <col min="258" max="258" width="14.109375" style="4" customWidth="1"/>
    <col min="259" max="259" width="14.44140625" style="4" customWidth="1"/>
    <col min="260" max="263" width="11.44140625" style="4"/>
    <col min="264" max="264" width="9.5546875" style="4" customWidth="1"/>
    <col min="265" max="265" width="9.109375" style="4" customWidth="1"/>
    <col min="266" max="513" width="11.44140625" style="4"/>
    <col min="514" max="514" width="14.109375" style="4" customWidth="1"/>
    <col min="515" max="515" width="14.44140625" style="4" customWidth="1"/>
    <col min="516" max="519" width="11.44140625" style="4"/>
    <col min="520" max="520" width="9.5546875" style="4" customWidth="1"/>
    <col min="521" max="521" width="9.109375" style="4" customWidth="1"/>
    <col min="522" max="769" width="11.44140625" style="4"/>
    <col min="770" max="770" width="14.109375" style="4" customWidth="1"/>
    <col min="771" max="771" width="14.44140625" style="4" customWidth="1"/>
    <col min="772" max="775" width="11.44140625" style="4"/>
    <col min="776" max="776" width="9.5546875" style="4" customWidth="1"/>
    <col min="777" max="777" width="9.109375" style="4" customWidth="1"/>
    <col min="778" max="1025" width="11.44140625" style="4"/>
    <col min="1026" max="1026" width="14.109375" style="4" customWidth="1"/>
    <col min="1027" max="1027" width="14.44140625" style="4" customWidth="1"/>
    <col min="1028" max="1031" width="11.44140625" style="4"/>
    <col min="1032" max="1032" width="9.5546875" style="4" customWidth="1"/>
    <col min="1033" max="1033" width="9.109375" style="4" customWidth="1"/>
    <col min="1034" max="1281" width="11.44140625" style="4"/>
    <col min="1282" max="1282" width="14.109375" style="4" customWidth="1"/>
    <col min="1283" max="1283" width="14.44140625" style="4" customWidth="1"/>
    <col min="1284" max="1287" width="11.44140625" style="4"/>
    <col min="1288" max="1288" width="9.5546875" style="4" customWidth="1"/>
    <col min="1289" max="1289" width="9.109375" style="4" customWidth="1"/>
    <col min="1290" max="1537" width="11.44140625" style="4"/>
    <col min="1538" max="1538" width="14.109375" style="4" customWidth="1"/>
    <col min="1539" max="1539" width="14.44140625" style="4" customWidth="1"/>
    <col min="1540" max="1543" width="11.44140625" style="4"/>
    <col min="1544" max="1544" width="9.5546875" style="4" customWidth="1"/>
    <col min="1545" max="1545" width="9.109375" style="4" customWidth="1"/>
    <col min="1546" max="1793" width="11.44140625" style="4"/>
    <col min="1794" max="1794" width="14.109375" style="4" customWidth="1"/>
    <col min="1795" max="1795" width="14.44140625" style="4" customWidth="1"/>
    <col min="1796" max="1799" width="11.44140625" style="4"/>
    <col min="1800" max="1800" width="9.5546875" style="4" customWidth="1"/>
    <col min="1801" max="1801" width="9.109375" style="4" customWidth="1"/>
    <col min="1802" max="2049" width="11.44140625" style="4"/>
    <col min="2050" max="2050" width="14.109375" style="4" customWidth="1"/>
    <col min="2051" max="2051" width="14.44140625" style="4" customWidth="1"/>
    <col min="2052" max="2055" width="11.44140625" style="4"/>
    <col min="2056" max="2056" width="9.5546875" style="4" customWidth="1"/>
    <col min="2057" max="2057" width="9.109375" style="4" customWidth="1"/>
    <col min="2058" max="2305" width="11.44140625" style="4"/>
    <col min="2306" max="2306" width="14.109375" style="4" customWidth="1"/>
    <col min="2307" max="2307" width="14.44140625" style="4" customWidth="1"/>
    <col min="2308" max="2311" width="11.44140625" style="4"/>
    <col min="2312" max="2312" width="9.5546875" style="4" customWidth="1"/>
    <col min="2313" max="2313" width="9.109375" style="4" customWidth="1"/>
    <col min="2314" max="2561" width="11.44140625" style="4"/>
    <col min="2562" max="2562" width="14.109375" style="4" customWidth="1"/>
    <col min="2563" max="2563" width="14.44140625" style="4" customWidth="1"/>
    <col min="2564" max="2567" width="11.44140625" style="4"/>
    <col min="2568" max="2568" width="9.5546875" style="4" customWidth="1"/>
    <col min="2569" max="2569" width="9.109375" style="4" customWidth="1"/>
    <col min="2570" max="2817" width="11.44140625" style="4"/>
    <col min="2818" max="2818" width="14.109375" style="4" customWidth="1"/>
    <col min="2819" max="2819" width="14.44140625" style="4" customWidth="1"/>
    <col min="2820" max="2823" width="11.44140625" style="4"/>
    <col min="2824" max="2824" width="9.5546875" style="4" customWidth="1"/>
    <col min="2825" max="2825" width="9.109375" style="4" customWidth="1"/>
    <col min="2826" max="3073" width="11.44140625" style="4"/>
    <col min="3074" max="3074" width="14.109375" style="4" customWidth="1"/>
    <col min="3075" max="3075" width="14.44140625" style="4" customWidth="1"/>
    <col min="3076" max="3079" width="11.44140625" style="4"/>
    <col min="3080" max="3080" width="9.5546875" style="4" customWidth="1"/>
    <col min="3081" max="3081" width="9.109375" style="4" customWidth="1"/>
    <col min="3082" max="3329" width="11.44140625" style="4"/>
    <col min="3330" max="3330" width="14.109375" style="4" customWidth="1"/>
    <col min="3331" max="3331" width="14.44140625" style="4" customWidth="1"/>
    <col min="3332" max="3335" width="11.44140625" style="4"/>
    <col min="3336" max="3336" width="9.5546875" style="4" customWidth="1"/>
    <col min="3337" max="3337" width="9.109375" style="4" customWidth="1"/>
    <col min="3338" max="3585" width="11.44140625" style="4"/>
    <col min="3586" max="3586" width="14.109375" style="4" customWidth="1"/>
    <col min="3587" max="3587" width="14.44140625" style="4" customWidth="1"/>
    <col min="3588" max="3591" width="11.44140625" style="4"/>
    <col min="3592" max="3592" width="9.5546875" style="4" customWidth="1"/>
    <col min="3593" max="3593" width="9.109375" style="4" customWidth="1"/>
    <col min="3594" max="3841" width="11.44140625" style="4"/>
    <col min="3842" max="3842" width="14.109375" style="4" customWidth="1"/>
    <col min="3843" max="3843" width="14.44140625" style="4" customWidth="1"/>
    <col min="3844" max="3847" width="11.44140625" style="4"/>
    <col min="3848" max="3848" width="9.5546875" style="4" customWidth="1"/>
    <col min="3849" max="3849" width="9.109375" style="4" customWidth="1"/>
    <col min="3850" max="4097" width="11.44140625" style="4"/>
    <col min="4098" max="4098" width="14.109375" style="4" customWidth="1"/>
    <col min="4099" max="4099" width="14.44140625" style="4" customWidth="1"/>
    <col min="4100" max="4103" width="11.44140625" style="4"/>
    <col min="4104" max="4104" width="9.5546875" style="4" customWidth="1"/>
    <col min="4105" max="4105" width="9.109375" style="4" customWidth="1"/>
    <col min="4106" max="4353" width="11.44140625" style="4"/>
    <col min="4354" max="4354" width="14.109375" style="4" customWidth="1"/>
    <col min="4355" max="4355" width="14.44140625" style="4" customWidth="1"/>
    <col min="4356" max="4359" width="11.44140625" style="4"/>
    <col min="4360" max="4360" width="9.5546875" style="4" customWidth="1"/>
    <col min="4361" max="4361" width="9.109375" style="4" customWidth="1"/>
    <col min="4362" max="4609" width="11.44140625" style="4"/>
    <col min="4610" max="4610" width="14.109375" style="4" customWidth="1"/>
    <col min="4611" max="4611" width="14.44140625" style="4" customWidth="1"/>
    <col min="4612" max="4615" width="11.44140625" style="4"/>
    <col min="4616" max="4616" width="9.5546875" style="4" customWidth="1"/>
    <col min="4617" max="4617" width="9.109375" style="4" customWidth="1"/>
    <col min="4618" max="4865" width="11.44140625" style="4"/>
    <col min="4866" max="4866" width="14.109375" style="4" customWidth="1"/>
    <col min="4867" max="4867" width="14.44140625" style="4" customWidth="1"/>
    <col min="4868" max="4871" width="11.44140625" style="4"/>
    <col min="4872" max="4872" width="9.5546875" style="4" customWidth="1"/>
    <col min="4873" max="4873" width="9.109375" style="4" customWidth="1"/>
    <col min="4874" max="5121" width="11.44140625" style="4"/>
    <col min="5122" max="5122" width="14.109375" style="4" customWidth="1"/>
    <col min="5123" max="5123" width="14.44140625" style="4" customWidth="1"/>
    <col min="5124" max="5127" width="11.44140625" style="4"/>
    <col min="5128" max="5128" width="9.5546875" style="4" customWidth="1"/>
    <col min="5129" max="5129" width="9.109375" style="4" customWidth="1"/>
    <col min="5130" max="5377" width="11.44140625" style="4"/>
    <col min="5378" max="5378" width="14.109375" style="4" customWidth="1"/>
    <col min="5379" max="5379" width="14.44140625" style="4" customWidth="1"/>
    <col min="5380" max="5383" width="11.44140625" style="4"/>
    <col min="5384" max="5384" width="9.5546875" style="4" customWidth="1"/>
    <col min="5385" max="5385" width="9.109375" style="4" customWidth="1"/>
    <col min="5386" max="5633" width="11.44140625" style="4"/>
    <col min="5634" max="5634" width="14.109375" style="4" customWidth="1"/>
    <col min="5635" max="5635" width="14.44140625" style="4" customWidth="1"/>
    <col min="5636" max="5639" width="11.44140625" style="4"/>
    <col min="5640" max="5640" width="9.5546875" style="4" customWidth="1"/>
    <col min="5641" max="5641" width="9.109375" style="4" customWidth="1"/>
    <col min="5642" max="5889" width="11.44140625" style="4"/>
    <col min="5890" max="5890" width="14.109375" style="4" customWidth="1"/>
    <col min="5891" max="5891" width="14.44140625" style="4" customWidth="1"/>
    <col min="5892" max="5895" width="11.44140625" style="4"/>
    <col min="5896" max="5896" width="9.5546875" style="4" customWidth="1"/>
    <col min="5897" max="5897" width="9.109375" style="4" customWidth="1"/>
    <col min="5898" max="6145" width="11.44140625" style="4"/>
    <col min="6146" max="6146" width="14.109375" style="4" customWidth="1"/>
    <col min="6147" max="6147" width="14.44140625" style="4" customWidth="1"/>
    <col min="6148" max="6151" width="11.44140625" style="4"/>
    <col min="6152" max="6152" width="9.5546875" style="4" customWidth="1"/>
    <col min="6153" max="6153" width="9.109375" style="4" customWidth="1"/>
    <col min="6154" max="6401" width="11.44140625" style="4"/>
    <col min="6402" max="6402" width="14.109375" style="4" customWidth="1"/>
    <col min="6403" max="6403" width="14.44140625" style="4" customWidth="1"/>
    <col min="6404" max="6407" width="11.44140625" style="4"/>
    <col min="6408" max="6408" width="9.5546875" style="4" customWidth="1"/>
    <col min="6409" max="6409" width="9.109375" style="4" customWidth="1"/>
    <col min="6410" max="6657" width="11.44140625" style="4"/>
    <col min="6658" max="6658" width="14.109375" style="4" customWidth="1"/>
    <col min="6659" max="6659" width="14.44140625" style="4" customWidth="1"/>
    <col min="6660" max="6663" width="11.44140625" style="4"/>
    <col min="6664" max="6664" width="9.5546875" style="4" customWidth="1"/>
    <col min="6665" max="6665" width="9.109375" style="4" customWidth="1"/>
    <col min="6666" max="6913" width="11.44140625" style="4"/>
    <col min="6914" max="6914" width="14.109375" style="4" customWidth="1"/>
    <col min="6915" max="6915" width="14.44140625" style="4" customWidth="1"/>
    <col min="6916" max="6919" width="11.44140625" style="4"/>
    <col min="6920" max="6920" width="9.5546875" style="4" customWidth="1"/>
    <col min="6921" max="6921" width="9.109375" style="4" customWidth="1"/>
    <col min="6922" max="7169" width="11.44140625" style="4"/>
    <col min="7170" max="7170" width="14.109375" style="4" customWidth="1"/>
    <col min="7171" max="7171" width="14.44140625" style="4" customWidth="1"/>
    <col min="7172" max="7175" width="11.44140625" style="4"/>
    <col min="7176" max="7176" width="9.5546875" style="4" customWidth="1"/>
    <col min="7177" max="7177" width="9.109375" style="4" customWidth="1"/>
    <col min="7178" max="7425" width="11.44140625" style="4"/>
    <col min="7426" max="7426" width="14.109375" style="4" customWidth="1"/>
    <col min="7427" max="7427" width="14.44140625" style="4" customWidth="1"/>
    <col min="7428" max="7431" width="11.44140625" style="4"/>
    <col min="7432" max="7432" width="9.5546875" style="4" customWidth="1"/>
    <col min="7433" max="7433" width="9.109375" style="4" customWidth="1"/>
    <col min="7434" max="7681" width="11.44140625" style="4"/>
    <col min="7682" max="7682" width="14.109375" style="4" customWidth="1"/>
    <col min="7683" max="7683" width="14.44140625" style="4" customWidth="1"/>
    <col min="7684" max="7687" width="11.44140625" style="4"/>
    <col min="7688" max="7688" width="9.5546875" style="4" customWidth="1"/>
    <col min="7689" max="7689" width="9.109375" style="4" customWidth="1"/>
    <col min="7690" max="7937" width="11.44140625" style="4"/>
    <col min="7938" max="7938" width="14.109375" style="4" customWidth="1"/>
    <col min="7939" max="7939" width="14.44140625" style="4" customWidth="1"/>
    <col min="7940" max="7943" width="11.44140625" style="4"/>
    <col min="7944" max="7944" width="9.5546875" style="4" customWidth="1"/>
    <col min="7945" max="7945" width="9.109375" style="4" customWidth="1"/>
    <col min="7946" max="8193" width="11.44140625" style="4"/>
    <col min="8194" max="8194" width="14.109375" style="4" customWidth="1"/>
    <col min="8195" max="8195" width="14.44140625" style="4" customWidth="1"/>
    <col min="8196" max="8199" width="11.44140625" style="4"/>
    <col min="8200" max="8200" width="9.5546875" style="4" customWidth="1"/>
    <col min="8201" max="8201" width="9.109375" style="4" customWidth="1"/>
    <col min="8202" max="8449" width="11.44140625" style="4"/>
    <col min="8450" max="8450" width="14.109375" style="4" customWidth="1"/>
    <col min="8451" max="8451" width="14.44140625" style="4" customWidth="1"/>
    <col min="8452" max="8455" width="11.44140625" style="4"/>
    <col min="8456" max="8456" width="9.5546875" style="4" customWidth="1"/>
    <col min="8457" max="8457" width="9.109375" style="4" customWidth="1"/>
    <col min="8458" max="8705" width="11.44140625" style="4"/>
    <col min="8706" max="8706" width="14.109375" style="4" customWidth="1"/>
    <col min="8707" max="8707" width="14.44140625" style="4" customWidth="1"/>
    <col min="8708" max="8711" width="11.44140625" style="4"/>
    <col min="8712" max="8712" width="9.5546875" style="4" customWidth="1"/>
    <col min="8713" max="8713" width="9.109375" style="4" customWidth="1"/>
    <col min="8714" max="8961" width="11.44140625" style="4"/>
    <col min="8962" max="8962" width="14.109375" style="4" customWidth="1"/>
    <col min="8963" max="8963" width="14.44140625" style="4" customWidth="1"/>
    <col min="8964" max="8967" width="11.44140625" style="4"/>
    <col min="8968" max="8968" width="9.5546875" style="4" customWidth="1"/>
    <col min="8969" max="8969" width="9.109375" style="4" customWidth="1"/>
    <col min="8970" max="9217" width="11.44140625" style="4"/>
    <col min="9218" max="9218" width="14.109375" style="4" customWidth="1"/>
    <col min="9219" max="9219" width="14.44140625" style="4" customWidth="1"/>
    <col min="9220" max="9223" width="11.44140625" style="4"/>
    <col min="9224" max="9224" width="9.5546875" style="4" customWidth="1"/>
    <col min="9225" max="9225" width="9.109375" style="4" customWidth="1"/>
    <col min="9226" max="9473" width="11.44140625" style="4"/>
    <col min="9474" max="9474" width="14.109375" style="4" customWidth="1"/>
    <col min="9475" max="9475" width="14.44140625" style="4" customWidth="1"/>
    <col min="9476" max="9479" width="11.44140625" style="4"/>
    <col min="9480" max="9480" width="9.5546875" style="4" customWidth="1"/>
    <col min="9481" max="9481" width="9.109375" style="4" customWidth="1"/>
    <col min="9482" max="9729" width="11.44140625" style="4"/>
    <col min="9730" max="9730" width="14.109375" style="4" customWidth="1"/>
    <col min="9731" max="9731" width="14.44140625" style="4" customWidth="1"/>
    <col min="9732" max="9735" width="11.44140625" style="4"/>
    <col min="9736" max="9736" width="9.5546875" style="4" customWidth="1"/>
    <col min="9737" max="9737" width="9.109375" style="4" customWidth="1"/>
    <col min="9738" max="9985" width="11.44140625" style="4"/>
    <col min="9986" max="9986" width="14.109375" style="4" customWidth="1"/>
    <col min="9987" max="9987" width="14.44140625" style="4" customWidth="1"/>
    <col min="9988" max="9991" width="11.44140625" style="4"/>
    <col min="9992" max="9992" width="9.5546875" style="4" customWidth="1"/>
    <col min="9993" max="9993" width="9.109375" style="4" customWidth="1"/>
    <col min="9994" max="10241" width="11.44140625" style="4"/>
    <col min="10242" max="10242" width="14.109375" style="4" customWidth="1"/>
    <col min="10243" max="10243" width="14.44140625" style="4" customWidth="1"/>
    <col min="10244" max="10247" width="11.44140625" style="4"/>
    <col min="10248" max="10248" width="9.5546875" style="4" customWidth="1"/>
    <col min="10249" max="10249" width="9.109375" style="4" customWidth="1"/>
    <col min="10250" max="10497" width="11.44140625" style="4"/>
    <col min="10498" max="10498" width="14.109375" style="4" customWidth="1"/>
    <col min="10499" max="10499" width="14.44140625" style="4" customWidth="1"/>
    <col min="10500" max="10503" width="11.44140625" style="4"/>
    <col min="10504" max="10504" width="9.5546875" style="4" customWidth="1"/>
    <col min="10505" max="10505" width="9.109375" style="4" customWidth="1"/>
    <col min="10506" max="10753" width="11.44140625" style="4"/>
    <col min="10754" max="10754" width="14.109375" style="4" customWidth="1"/>
    <col min="10755" max="10755" width="14.44140625" style="4" customWidth="1"/>
    <col min="10756" max="10759" width="11.44140625" style="4"/>
    <col min="10760" max="10760" width="9.5546875" style="4" customWidth="1"/>
    <col min="10761" max="10761" width="9.109375" style="4" customWidth="1"/>
    <col min="10762" max="11009" width="11.44140625" style="4"/>
    <col min="11010" max="11010" width="14.109375" style="4" customWidth="1"/>
    <col min="11011" max="11011" width="14.44140625" style="4" customWidth="1"/>
    <col min="11012" max="11015" width="11.44140625" style="4"/>
    <col min="11016" max="11016" width="9.5546875" style="4" customWidth="1"/>
    <col min="11017" max="11017" width="9.109375" style="4" customWidth="1"/>
    <col min="11018" max="11265" width="11.44140625" style="4"/>
    <col min="11266" max="11266" width="14.109375" style="4" customWidth="1"/>
    <col min="11267" max="11267" width="14.44140625" style="4" customWidth="1"/>
    <col min="11268" max="11271" width="11.44140625" style="4"/>
    <col min="11272" max="11272" width="9.5546875" style="4" customWidth="1"/>
    <col min="11273" max="11273" width="9.109375" style="4" customWidth="1"/>
    <col min="11274" max="11521" width="11.44140625" style="4"/>
    <col min="11522" max="11522" width="14.109375" style="4" customWidth="1"/>
    <col min="11523" max="11523" width="14.44140625" style="4" customWidth="1"/>
    <col min="11524" max="11527" width="11.44140625" style="4"/>
    <col min="11528" max="11528" width="9.5546875" style="4" customWidth="1"/>
    <col min="11529" max="11529" width="9.109375" style="4" customWidth="1"/>
    <col min="11530" max="11777" width="11.44140625" style="4"/>
    <col min="11778" max="11778" width="14.109375" style="4" customWidth="1"/>
    <col min="11779" max="11779" width="14.44140625" style="4" customWidth="1"/>
    <col min="11780" max="11783" width="11.44140625" style="4"/>
    <col min="11784" max="11784" width="9.5546875" style="4" customWidth="1"/>
    <col min="11785" max="11785" width="9.109375" style="4" customWidth="1"/>
    <col min="11786" max="12033" width="11.44140625" style="4"/>
    <col min="12034" max="12034" width="14.109375" style="4" customWidth="1"/>
    <col min="12035" max="12035" width="14.44140625" style="4" customWidth="1"/>
    <col min="12036" max="12039" width="11.44140625" style="4"/>
    <col min="12040" max="12040" width="9.5546875" style="4" customWidth="1"/>
    <col min="12041" max="12041" width="9.109375" style="4" customWidth="1"/>
    <col min="12042" max="12289" width="11.44140625" style="4"/>
    <col min="12290" max="12290" width="14.109375" style="4" customWidth="1"/>
    <col min="12291" max="12291" width="14.44140625" style="4" customWidth="1"/>
    <col min="12292" max="12295" width="11.44140625" style="4"/>
    <col min="12296" max="12296" width="9.5546875" style="4" customWidth="1"/>
    <col min="12297" max="12297" width="9.109375" style="4" customWidth="1"/>
    <col min="12298" max="12545" width="11.44140625" style="4"/>
    <col min="12546" max="12546" width="14.109375" style="4" customWidth="1"/>
    <col min="12547" max="12547" width="14.44140625" style="4" customWidth="1"/>
    <col min="12548" max="12551" width="11.44140625" style="4"/>
    <col min="12552" max="12552" width="9.5546875" style="4" customWidth="1"/>
    <col min="12553" max="12553" width="9.109375" style="4" customWidth="1"/>
    <col min="12554" max="12801" width="11.44140625" style="4"/>
    <col min="12802" max="12802" width="14.109375" style="4" customWidth="1"/>
    <col min="12803" max="12803" width="14.44140625" style="4" customWidth="1"/>
    <col min="12804" max="12807" width="11.44140625" style="4"/>
    <col min="12808" max="12808" width="9.5546875" style="4" customWidth="1"/>
    <col min="12809" max="12809" width="9.109375" style="4" customWidth="1"/>
    <col min="12810" max="13057" width="11.44140625" style="4"/>
    <col min="13058" max="13058" width="14.109375" style="4" customWidth="1"/>
    <col min="13059" max="13059" width="14.44140625" style="4" customWidth="1"/>
    <col min="13060" max="13063" width="11.44140625" style="4"/>
    <col min="13064" max="13064" width="9.5546875" style="4" customWidth="1"/>
    <col min="13065" max="13065" width="9.109375" style="4" customWidth="1"/>
    <col min="13066" max="13313" width="11.44140625" style="4"/>
    <col min="13314" max="13314" width="14.109375" style="4" customWidth="1"/>
    <col min="13315" max="13315" width="14.44140625" style="4" customWidth="1"/>
    <col min="13316" max="13319" width="11.44140625" style="4"/>
    <col min="13320" max="13320" width="9.5546875" style="4" customWidth="1"/>
    <col min="13321" max="13321" width="9.109375" style="4" customWidth="1"/>
    <col min="13322" max="13569" width="11.44140625" style="4"/>
    <col min="13570" max="13570" width="14.109375" style="4" customWidth="1"/>
    <col min="13571" max="13571" width="14.44140625" style="4" customWidth="1"/>
    <col min="13572" max="13575" width="11.44140625" style="4"/>
    <col min="13576" max="13576" width="9.5546875" style="4" customWidth="1"/>
    <col min="13577" max="13577" width="9.109375" style="4" customWidth="1"/>
    <col min="13578" max="13825" width="11.44140625" style="4"/>
    <col min="13826" max="13826" width="14.109375" style="4" customWidth="1"/>
    <col min="13827" max="13827" width="14.44140625" style="4" customWidth="1"/>
    <col min="13828" max="13831" width="11.44140625" style="4"/>
    <col min="13832" max="13832" width="9.5546875" style="4" customWidth="1"/>
    <col min="13833" max="13833" width="9.109375" style="4" customWidth="1"/>
    <col min="13834" max="14081" width="11.44140625" style="4"/>
    <col min="14082" max="14082" width="14.109375" style="4" customWidth="1"/>
    <col min="14083" max="14083" width="14.44140625" style="4" customWidth="1"/>
    <col min="14084" max="14087" width="11.44140625" style="4"/>
    <col min="14088" max="14088" width="9.5546875" style="4" customWidth="1"/>
    <col min="14089" max="14089" width="9.109375" style="4" customWidth="1"/>
    <col min="14090" max="14337" width="11.44140625" style="4"/>
    <col min="14338" max="14338" width="14.109375" style="4" customWidth="1"/>
    <col min="14339" max="14339" width="14.44140625" style="4" customWidth="1"/>
    <col min="14340" max="14343" width="11.44140625" style="4"/>
    <col min="14344" max="14344" width="9.5546875" style="4" customWidth="1"/>
    <col min="14345" max="14345" width="9.109375" style="4" customWidth="1"/>
    <col min="14346" max="14593" width="11.44140625" style="4"/>
    <col min="14594" max="14594" width="14.109375" style="4" customWidth="1"/>
    <col min="14595" max="14595" width="14.44140625" style="4" customWidth="1"/>
    <col min="14596" max="14599" width="11.44140625" style="4"/>
    <col min="14600" max="14600" width="9.5546875" style="4" customWidth="1"/>
    <col min="14601" max="14601" width="9.109375" style="4" customWidth="1"/>
    <col min="14602" max="14849" width="11.44140625" style="4"/>
    <col min="14850" max="14850" width="14.109375" style="4" customWidth="1"/>
    <col min="14851" max="14851" width="14.44140625" style="4" customWidth="1"/>
    <col min="14852" max="14855" width="11.44140625" style="4"/>
    <col min="14856" max="14856" width="9.5546875" style="4" customWidth="1"/>
    <col min="14857" max="14857" width="9.109375" style="4" customWidth="1"/>
    <col min="14858" max="15105" width="11.44140625" style="4"/>
    <col min="15106" max="15106" width="14.109375" style="4" customWidth="1"/>
    <col min="15107" max="15107" width="14.44140625" style="4" customWidth="1"/>
    <col min="15108" max="15111" width="11.44140625" style="4"/>
    <col min="15112" max="15112" width="9.5546875" style="4" customWidth="1"/>
    <col min="15113" max="15113" width="9.109375" style="4" customWidth="1"/>
    <col min="15114" max="15361" width="11.44140625" style="4"/>
    <col min="15362" max="15362" width="14.109375" style="4" customWidth="1"/>
    <col min="15363" max="15363" width="14.44140625" style="4" customWidth="1"/>
    <col min="15364" max="15367" width="11.44140625" style="4"/>
    <col min="15368" max="15368" width="9.5546875" style="4" customWidth="1"/>
    <col min="15369" max="15369" width="9.109375" style="4" customWidth="1"/>
    <col min="15370" max="15617" width="11.44140625" style="4"/>
    <col min="15618" max="15618" width="14.109375" style="4" customWidth="1"/>
    <col min="15619" max="15619" width="14.44140625" style="4" customWidth="1"/>
    <col min="15620" max="15623" width="11.44140625" style="4"/>
    <col min="15624" max="15624" width="9.5546875" style="4" customWidth="1"/>
    <col min="15625" max="15625" width="9.109375" style="4" customWidth="1"/>
    <col min="15626" max="15873" width="11.44140625" style="4"/>
    <col min="15874" max="15874" width="14.109375" style="4" customWidth="1"/>
    <col min="15875" max="15875" width="14.44140625" style="4" customWidth="1"/>
    <col min="15876" max="15879" width="11.44140625" style="4"/>
    <col min="15880" max="15880" width="9.5546875" style="4" customWidth="1"/>
    <col min="15881" max="15881" width="9.109375" style="4" customWidth="1"/>
    <col min="15882" max="16129" width="11.44140625" style="4"/>
    <col min="16130" max="16130" width="14.109375" style="4" customWidth="1"/>
    <col min="16131" max="16131" width="14.44140625" style="4" customWidth="1"/>
    <col min="16132" max="16135" width="11.44140625" style="4"/>
    <col min="16136" max="16136" width="9.5546875" style="4" customWidth="1"/>
    <col min="16137" max="16137" width="9.109375" style="4" customWidth="1"/>
    <col min="16138" max="16384" width="11.44140625" style="4"/>
  </cols>
  <sheetData>
    <row r="2" spans="2:16" ht="31.5" customHeight="1" thickBot="1">
      <c r="B2" s="105" t="s">
        <v>975</v>
      </c>
      <c r="C2" s="105"/>
      <c r="D2" s="105"/>
      <c r="E2" s="105"/>
      <c r="F2" s="105"/>
      <c r="G2" s="105"/>
      <c r="H2" s="105"/>
    </row>
    <row r="3" spans="2:16" ht="15" customHeight="1">
      <c r="B3" s="106" t="s">
        <v>981</v>
      </c>
      <c r="C3" s="107"/>
      <c r="D3" s="107"/>
      <c r="E3" s="107"/>
      <c r="F3" s="107"/>
      <c r="G3" s="107"/>
      <c r="H3" s="108"/>
      <c r="I3" s="56"/>
      <c r="J3" s="110" t="s">
        <v>968</v>
      </c>
      <c r="K3" s="110"/>
      <c r="L3" s="57"/>
    </row>
    <row r="4" spans="2:16" ht="36.75" customHeight="1" thickBot="1">
      <c r="B4" s="109" t="s">
        <v>983</v>
      </c>
      <c r="C4" s="109"/>
      <c r="D4" s="109"/>
      <c r="E4" s="109"/>
      <c r="F4" s="109"/>
      <c r="G4" s="109"/>
      <c r="H4" s="109"/>
      <c r="I4" s="58"/>
      <c r="J4" s="111" t="s">
        <v>969</v>
      </c>
      <c r="K4" s="111"/>
      <c r="L4" s="59"/>
    </row>
    <row r="5" spans="2:16">
      <c r="B5" s="52" t="s">
        <v>100</v>
      </c>
      <c r="C5" s="53" t="s">
        <v>1</v>
      </c>
      <c r="D5" s="54" t="s">
        <v>101</v>
      </c>
      <c r="E5" s="52" t="s">
        <v>3</v>
      </c>
      <c r="F5" s="55" t="s">
        <v>102</v>
      </c>
      <c r="G5" s="52" t="s">
        <v>103</v>
      </c>
      <c r="H5" s="55" t="s">
        <v>104</v>
      </c>
      <c r="I5" s="23"/>
      <c r="J5" s="61" t="s">
        <v>970</v>
      </c>
      <c r="K5" s="61" t="s">
        <v>971</v>
      </c>
      <c r="O5" s="40"/>
      <c r="P5" s="41"/>
    </row>
    <row r="6" spans="2:16">
      <c r="B6" s="6">
        <v>1</v>
      </c>
      <c r="C6" s="7">
        <v>6</v>
      </c>
      <c r="D6" s="8">
        <v>32</v>
      </c>
      <c r="E6" s="8">
        <v>32</v>
      </c>
      <c r="F6" s="24">
        <f>(1/89)*E6</f>
        <v>0.3595505617977528</v>
      </c>
      <c r="G6" s="8"/>
      <c r="H6" s="10"/>
      <c r="J6" s="5">
        <v>1966</v>
      </c>
      <c r="K6" s="11">
        <v>2</v>
      </c>
    </row>
    <row r="7" spans="2:16">
      <c r="B7" s="6">
        <v>2</v>
      </c>
      <c r="C7" s="7">
        <v>5</v>
      </c>
      <c r="D7" s="8">
        <v>24</v>
      </c>
      <c r="E7" s="8">
        <v>24</v>
      </c>
      <c r="F7" s="24">
        <f t="shared" ref="F7:F8" si="0">(1/89)*E7</f>
        <v>0.2696629213483146</v>
      </c>
      <c r="G7" s="8"/>
      <c r="H7" s="10"/>
      <c r="J7" s="5">
        <v>1967</v>
      </c>
      <c r="K7" s="11">
        <v>1</v>
      </c>
    </row>
    <row r="8" spans="2:16">
      <c r="B8" s="6">
        <v>3</v>
      </c>
      <c r="C8" s="7">
        <v>6</v>
      </c>
      <c r="D8" s="8">
        <v>33</v>
      </c>
      <c r="E8" s="8">
        <v>33</v>
      </c>
      <c r="F8" s="24">
        <f t="shared" si="0"/>
        <v>0.3707865168539326</v>
      </c>
      <c r="G8" s="8"/>
      <c r="H8" s="10"/>
      <c r="J8" s="5">
        <v>1968</v>
      </c>
      <c r="K8" s="11">
        <v>1</v>
      </c>
    </row>
    <row r="9" spans="2:16" ht="15" thickBot="1">
      <c r="B9" s="44" t="s">
        <v>105</v>
      </c>
      <c r="C9" s="45">
        <f ca="1">SUM(C6:C13)</f>
        <v>17</v>
      </c>
      <c r="D9" s="45">
        <f ca="1">SUM(D6:D13)</f>
        <v>89</v>
      </c>
      <c r="E9" s="45">
        <f ca="1">SUM(E6:E13)</f>
        <v>89</v>
      </c>
      <c r="F9" s="46">
        <f ca="1">(1/D9)*E9</f>
        <v>1</v>
      </c>
      <c r="G9" s="47"/>
      <c r="H9" s="48"/>
      <c r="J9" s="5">
        <v>1970</v>
      </c>
      <c r="K9" s="11">
        <v>1</v>
      </c>
    </row>
    <row r="10" spans="2:16">
      <c r="B10" s="28"/>
      <c r="C10" s="49"/>
      <c r="D10" s="28"/>
      <c r="E10" s="28"/>
      <c r="F10" s="27"/>
      <c r="G10" s="28"/>
      <c r="H10" s="27"/>
      <c r="J10" s="5">
        <v>1971</v>
      </c>
      <c r="K10" s="11">
        <v>1</v>
      </c>
    </row>
    <row r="11" spans="2:16">
      <c r="B11" s="28"/>
      <c r="C11" s="49"/>
      <c r="D11" s="28"/>
      <c r="E11" s="28"/>
      <c r="F11" s="27"/>
      <c r="G11" s="28"/>
      <c r="H11" s="27"/>
      <c r="J11" s="5">
        <v>1972</v>
      </c>
      <c r="K11" s="11">
        <v>1</v>
      </c>
    </row>
    <row r="12" spans="2:16">
      <c r="B12" s="26"/>
      <c r="C12" s="26"/>
      <c r="D12" s="26"/>
      <c r="E12" s="26"/>
      <c r="F12" s="27"/>
      <c r="G12" s="28"/>
      <c r="H12" s="27"/>
      <c r="J12" s="5">
        <v>1975</v>
      </c>
      <c r="K12" s="11">
        <v>5</v>
      </c>
    </row>
    <row r="13" spans="2:16">
      <c r="B13" s="26"/>
      <c r="C13" s="26"/>
      <c r="D13" s="26"/>
      <c r="E13" s="26"/>
      <c r="F13" s="27"/>
      <c r="G13" s="28"/>
      <c r="H13" s="27"/>
      <c r="J13" s="5">
        <v>1976</v>
      </c>
      <c r="K13" s="11">
        <v>2</v>
      </c>
    </row>
    <row r="14" spans="2:16">
      <c r="B14" s="29"/>
      <c r="C14" s="29"/>
      <c r="D14" s="29"/>
      <c r="E14" s="29"/>
      <c r="F14" s="29"/>
      <c r="G14" s="29"/>
      <c r="H14" s="29"/>
      <c r="J14" s="5">
        <v>1977</v>
      </c>
      <c r="K14" s="11">
        <v>1</v>
      </c>
    </row>
    <row r="15" spans="2:16">
      <c r="B15" s="26"/>
      <c r="C15" s="26"/>
      <c r="D15" s="26"/>
      <c r="E15" s="26"/>
      <c r="F15" s="27"/>
      <c r="G15" s="26"/>
      <c r="H15" s="27"/>
      <c r="J15" s="5">
        <v>1978</v>
      </c>
      <c r="K15" s="11">
        <v>2</v>
      </c>
    </row>
    <row r="16" spans="2:16">
      <c r="B16" s="29"/>
      <c r="C16" s="29"/>
      <c r="D16" s="29"/>
      <c r="E16" s="29"/>
      <c r="F16" s="29"/>
      <c r="G16" s="29"/>
      <c r="H16" s="29"/>
      <c r="J16" s="5">
        <v>1979</v>
      </c>
      <c r="K16" s="11">
        <v>3</v>
      </c>
    </row>
    <row r="17" spans="2:11">
      <c r="B17" s="30" t="s">
        <v>3</v>
      </c>
      <c r="C17" s="50"/>
      <c r="J17" s="5">
        <v>1980</v>
      </c>
      <c r="K17" s="11">
        <v>2</v>
      </c>
    </row>
    <row r="18" spans="2:11">
      <c r="B18" s="30" t="s">
        <v>103</v>
      </c>
      <c r="C18" s="50"/>
      <c r="J18" s="5">
        <v>1981</v>
      </c>
      <c r="K18" s="11">
        <v>1</v>
      </c>
    </row>
    <row r="19" spans="2:11">
      <c r="B19" s="30"/>
      <c r="C19" s="30"/>
      <c r="J19" s="5">
        <v>1984</v>
      </c>
      <c r="K19" s="11">
        <v>2</v>
      </c>
    </row>
    <row r="20" spans="2:11">
      <c r="J20" s="5">
        <v>1988</v>
      </c>
      <c r="K20" s="11">
        <v>1</v>
      </c>
    </row>
    <row r="21" spans="2:11">
      <c r="J21" s="5">
        <v>1991</v>
      </c>
      <c r="K21" s="11">
        <v>1</v>
      </c>
    </row>
    <row r="22" spans="2:11">
      <c r="J22" s="5">
        <v>1992</v>
      </c>
      <c r="K22" s="11">
        <v>1</v>
      </c>
    </row>
    <row r="23" spans="2:11">
      <c r="J23" s="5">
        <v>1996</v>
      </c>
      <c r="K23" s="11">
        <v>1</v>
      </c>
    </row>
    <row r="24" spans="2:11">
      <c r="J24" s="5">
        <v>1997</v>
      </c>
      <c r="K24" s="11">
        <v>3</v>
      </c>
    </row>
    <row r="25" spans="2:11">
      <c r="J25" s="5">
        <v>2000</v>
      </c>
      <c r="K25" s="11">
        <v>2</v>
      </c>
    </row>
    <row r="26" spans="2:11">
      <c r="J26" s="5">
        <v>2001</v>
      </c>
      <c r="K26" s="11">
        <v>4</v>
      </c>
    </row>
    <row r="27" spans="2:11">
      <c r="J27" s="5">
        <v>2002</v>
      </c>
      <c r="K27" s="11">
        <v>3</v>
      </c>
    </row>
    <row r="28" spans="2:11">
      <c r="J28" s="5">
        <v>2003</v>
      </c>
      <c r="K28" s="11">
        <v>2</v>
      </c>
    </row>
    <row r="29" spans="2:11">
      <c r="J29" s="5">
        <v>2006</v>
      </c>
      <c r="K29" s="11">
        <v>1</v>
      </c>
    </row>
    <row r="30" spans="2:11">
      <c r="J30" s="5">
        <v>2007</v>
      </c>
      <c r="K30" s="11">
        <v>2</v>
      </c>
    </row>
    <row r="31" spans="2:11">
      <c r="J31" s="5">
        <v>2008</v>
      </c>
      <c r="K31" s="11">
        <v>1</v>
      </c>
    </row>
    <row r="32" spans="2:11">
      <c r="J32" s="5">
        <v>2009</v>
      </c>
      <c r="K32" s="11">
        <v>2</v>
      </c>
    </row>
    <row r="33" spans="10:11">
      <c r="J33" s="5">
        <v>2010</v>
      </c>
      <c r="K33" s="11">
        <v>1</v>
      </c>
    </row>
    <row r="34" spans="10:11">
      <c r="J34" s="5">
        <v>2011</v>
      </c>
      <c r="K34" s="11">
        <v>8</v>
      </c>
    </row>
    <row r="35" spans="10:11">
      <c r="J35" s="5">
        <v>2012</v>
      </c>
      <c r="K35" s="11">
        <v>4</v>
      </c>
    </row>
    <row r="36" spans="10:11">
      <c r="J36" s="5">
        <v>2013</v>
      </c>
      <c r="K36" s="11">
        <v>10</v>
      </c>
    </row>
    <row r="37" spans="10:11">
      <c r="J37" s="5">
        <v>2014</v>
      </c>
      <c r="K37" s="11">
        <v>6</v>
      </c>
    </row>
    <row r="38" spans="10:11">
      <c r="J38" s="5">
        <v>2015</v>
      </c>
      <c r="K38" s="11">
        <v>6</v>
      </c>
    </row>
    <row r="39" spans="10:11">
      <c r="J39" s="5">
        <v>2016</v>
      </c>
      <c r="K39" s="11">
        <v>4</v>
      </c>
    </row>
    <row r="40" spans="10:11">
      <c r="J40" s="5">
        <v>2017</v>
      </c>
      <c r="K40" s="11">
        <v>1</v>
      </c>
    </row>
    <row r="41" spans="10:11">
      <c r="J41" s="5" t="s">
        <v>106</v>
      </c>
      <c r="K41" s="11">
        <v>89</v>
      </c>
    </row>
  </sheetData>
  <mergeCells count="5">
    <mergeCell ref="B2:H2"/>
    <mergeCell ref="B3:H3"/>
    <mergeCell ref="B4:H4"/>
    <mergeCell ref="J3:K3"/>
    <mergeCell ref="J4:K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41"/>
  <sheetViews>
    <sheetView zoomScale="55" zoomScaleNormal="55" workbookViewId="0">
      <selection activeCell="G20" sqref="G20"/>
    </sheetView>
  </sheetViews>
  <sheetFormatPr baseColWidth="10" defaultRowHeight="45.75" customHeight="1"/>
  <cols>
    <col min="1" max="1" width="4.5546875" style="67" customWidth="1"/>
    <col min="2" max="2" width="15.5546875" style="67" customWidth="1"/>
    <col min="3" max="3" width="11.44140625" style="67"/>
    <col min="4" max="4" width="31.6640625" style="67" customWidth="1"/>
    <col min="5" max="5" width="54.109375" style="67" customWidth="1"/>
    <col min="6" max="6" width="14.33203125" style="67" customWidth="1"/>
    <col min="7" max="7" width="15" style="67" customWidth="1"/>
    <col min="8" max="9" width="31.6640625" style="67" customWidth="1"/>
    <col min="10" max="259" width="11.44140625" style="67"/>
    <col min="260" max="260" width="27.109375" style="67" customWidth="1"/>
    <col min="261" max="261" width="142.33203125" style="67" customWidth="1"/>
    <col min="262" max="262" width="12.5546875" style="67" customWidth="1"/>
    <col min="263" max="515" width="11.44140625" style="67"/>
    <col min="516" max="516" width="27.109375" style="67" customWidth="1"/>
    <col min="517" max="517" width="142.33203125" style="67" customWidth="1"/>
    <col min="518" max="518" width="12.5546875" style="67" customWidth="1"/>
    <col min="519" max="771" width="11.44140625" style="67"/>
    <col min="772" max="772" width="27.109375" style="67" customWidth="1"/>
    <col min="773" max="773" width="142.33203125" style="67" customWidth="1"/>
    <col min="774" max="774" width="12.5546875" style="67" customWidth="1"/>
    <col min="775" max="1027" width="11.44140625" style="67"/>
    <col min="1028" max="1028" width="27.109375" style="67" customWidth="1"/>
    <col min="1029" max="1029" width="142.33203125" style="67" customWidth="1"/>
    <col min="1030" max="1030" width="12.5546875" style="67" customWidth="1"/>
    <col min="1031" max="1283" width="11.44140625" style="67"/>
    <col min="1284" max="1284" width="27.109375" style="67" customWidth="1"/>
    <col min="1285" max="1285" width="142.33203125" style="67" customWidth="1"/>
    <col min="1286" max="1286" width="12.5546875" style="67" customWidth="1"/>
    <col min="1287" max="1539" width="11.44140625" style="67"/>
    <col min="1540" max="1540" width="27.109375" style="67" customWidth="1"/>
    <col min="1541" max="1541" width="142.33203125" style="67" customWidth="1"/>
    <col min="1542" max="1542" width="12.5546875" style="67" customWidth="1"/>
    <col min="1543" max="1795" width="11.44140625" style="67"/>
    <col min="1796" max="1796" width="27.109375" style="67" customWidth="1"/>
    <col min="1797" max="1797" width="142.33203125" style="67" customWidth="1"/>
    <col min="1798" max="1798" width="12.5546875" style="67" customWidth="1"/>
    <col min="1799" max="2051" width="11.44140625" style="67"/>
    <col min="2052" max="2052" width="27.109375" style="67" customWidth="1"/>
    <col min="2053" max="2053" width="142.33203125" style="67" customWidth="1"/>
    <col min="2054" max="2054" width="12.5546875" style="67" customWidth="1"/>
    <col min="2055" max="2307" width="11.44140625" style="67"/>
    <col min="2308" max="2308" width="27.109375" style="67" customWidth="1"/>
    <col min="2309" max="2309" width="142.33203125" style="67" customWidth="1"/>
    <col min="2310" max="2310" width="12.5546875" style="67" customWidth="1"/>
    <col min="2311" max="2563" width="11.44140625" style="67"/>
    <col min="2564" max="2564" width="27.109375" style="67" customWidth="1"/>
    <col min="2565" max="2565" width="142.33203125" style="67" customWidth="1"/>
    <col min="2566" max="2566" width="12.5546875" style="67" customWidth="1"/>
    <col min="2567" max="2819" width="11.44140625" style="67"/>
    <col min="2820" max="2820" width="27.109375" style="67" customWidth="1"/>
    <col min="2821" max="2821" width="142.33203125" style="67" customWidth="1"/>
    <col min="2822" max="2822" width="12.5546875" style="67" customWidth="1"/>
    <col min="2823" max="3075" width="11.44140625" style="67"/>
    <col min="3076" max="3076" width="27.109375" style="67" customWidth="1"/>
    <col min="3077" max="3077" width="142.33203125" style="67" customWidth="1"/>
    <col min="3078" max="3078" width="12.5546875" style="67" customWidth="1"/>
    <col min="3079" max="3331" width="11.44140625" style="67"/>
    <col min="3332" max="3332" width="27.109375" style="67" customWidth="1"/>
    <col min="3333" max="3333" width="142.33203125" style="67" customWidth="1"/>
    <col min="3334" max="3334" width="12.5546875" style="67" customWidth="1"/>
    <col min="3335" max="3587" width="11.44140625" style="67"/>
    <col min="3588" max="3588" width="27.109375" style="67" customWidth="1"/>
    <col min="3589" max="3589" width="142.33203125" style="67" customWidth="1"/>
    <col min="3590" max="3590" width="12.5546875" style="67" customWidth="1"/>
    <col min="3591" max="3843" width="11.44140625" style="67"/>
    <col min="3844" max="3844" width="27.109375" style="67" customWidth="1"/>
    <col min="3845" max="3845" width="142.33203125" style="67" customWidth="1"/>
    <col min="3846" max="3846" width="12.5546875" style="67" customWidth="1"/>
    <col min="3847" max="4099" width="11.44140625" style="67"/>
    <col min="4100" max="4100" width="27.109375" style="67" customWidth="1"/>
    <col min="4101" max="4101" width="142.33203125" style="67" customWidth="1"/>
    <col min="4102" max="4102" width="12.5546875" style="67" customWidth="1"/>
    <col min="4103" max="4355" width="11.44140625" style="67"/>
    <col min="4356" max="4356" width="27.109375" style="67" customWidth="1"/>
    <col min="4357" max="4357" width="142.33203125" style="67" customWidth="1"/>
    <col min="4358" max="4358" width="12.5546875" style="67" customWidth="1"/>
    <col min="4359" max="4611" width="11.44140625" style="67"/>
    <col min="4612" max="4612" width="27.109375" style="67" customWidth="1"/>
    <col min="4613" max="4613" width="142.33203125" style="67" customWidth="1"/>
    <col min="4614" max="4614" width="12.5546875" style="67" customWidth="1"/>
    <col min="4615" max="4867" width="11.44140625" style="67"/>
    <col min="4868" max="4868" width="27.109375" style="67" customWidth="1"/>
    <col min="4869" max="4869" width="142.33203125" style="67" customWidth="1"/>
    <col min="4870" max="4870" width="12.5546875" style="67" customWidth="1"/>
    <col min="4871" max="5123" width="11.44140625" style="67"/>
    <col min="5124" max="5124" width="27.109375" style="67" customWidth="1"/>
    <col min="5125" max="5125" width="142.33203125" style="67" customWidth="1"/>
    <col min="5126" max="5126" width="12.5546875" style="67" customWidth="1"/>
    <col min="5127" max="5379" width="11.44140625" style="67"/>
    <col min="5380" max="5380" width="27.109375" style="67" customWidth="1"/>
    <col min="5381" max="5381" width="142.33203125" style="67" customWidth="1"/>
    <col min="5382" max="5382" width="12.5546875" style="67" customWidth="1"/>
    <col min="5383" max="5635" width="11.44140625" style="67"/>
    <col min="5636" max="5636" width="27.109375" style="67" customWidth="1"/>
    <col min="5637" max="5637" width="142.33203125" style="67" customWidth="1"/>
    <col min="5638" max="5638" width="12.5546875" style="67" customWidth="1"/>
    <col min="5639" max="5891" width="11.44140625" style="67"/>
    <col min="5892" max="5892" width="27.109375" style="67" customWidth="1"/>
    <col min="5893" max="5893" width="142.33203125" style="67" customWidth="1"/>
    <col min="5894" max="5894" width="12.5546875" style="67" customWidth="1"/>
    <col min="5895" max="6147" width="11.44140625" style="67"/>
    <col min="6148" max="6148" width="27.109375" style="67" customWidth="1"/>
    <col min="6149" max="6149" width="142.33203125" style="67" customWidth="1"/>
    <col min="6150" max="6150" width="12.5546875" style="67" customWidth="1"/>
    <col min="6151" max="6403" width="11.44140625" style="67"/>
    <col min="6404" max="6404" width="27.109375" style="67" customWidth="1"/>
    <col min="6405" max="6405" width="142.33203125" style="67" customWidth="1"/>
    <col min="6406" max="6406" width="12.5546875" style="67" customWidth="1"/>
    <col min="6407" max="6659" width="11.44140625" style="67"/>
    <col min="6660" max="6660" width="27.109375" style="67" customWidth="1"/>
    <col min="6661" max="6661" width="142.33203125" style="67" customWidth="1"/>
    <col min="6662" max="6662" width="12.5546875" style="67" customWidth="1"/>
    <col min="6663" max="6915" width="11.44140625" style="67"/>
    <col min="6916" max="6916" width="27.109375" style="67" customWidth="1"/>
    <col min="6917" max="6917" width="142.33203125" style="67" customWidth="1"/>
    <col min="6918" max="6918" width="12.5546875" style="67" customWidth="1"/>
    <col min="6919" max="7171" width="11.44140625" style="67"/>
    <col min="7172" max="7172" width="27.109375" style="67" customWidth="1"/>
    <col min="7173" max="7173" width="142.33203125" style="67" customWidth="1"/>
    <col min="7174" max="7174" width="12.5546875" style="67" customWidth="1"/>
    <col min="7175" max="7427" width="11.44140625" style="67"/>
    <col min="7428" max="7428" width="27.109375" style="67" customWidth="1"/>
    <col min="7429" max="7429" width="142.33203125" style="67" customWidth="1"/>
    <col min="7430" max="7430" width="12.5546875" style="67" customWidth="1"/>
    <col min="7431" max="7683" width="11.44140625" style="67"/>
    <col min="7684" max="7684" width="27.109375" style="67" customWidth="1"/>
    <col min="7685" max="7685" width="142.33203125" style="67" customWidth="1"/>
    <col min="7686" max="7686" width="12.5546875" style="67" customWidth="1"/>
    <col min="7687" max="7939" width="11.44140625" style="67"/>
    <col min="7940" max="7940" width="27.109375" style="67" customWidth="1"/>
    <col min="7941" max="7941" width="142.33203125" style="67" customWidth="1"/>
    <col min="7942" max="7942" width="12.5546875" style="67" customWidth="1"/>
    <col min="7943" max="8195" width="11.44140625" style="67"/>
    <col min="8196" max="8196" width="27.109375" style="67" customWidth="1"/>
    <col min="8197" max="8197" width="142.33203125" style="67" customWidth="1"/>
    <col min="8198" max="8198" width="12.5546875" style="67" customWidth="1"/>
    <col min="8199" max="8451" width="11.44140625" style="67"/>
    <col min="8452" max="8452" width="27.109375" style="67" customWidth="1"/>
    <col min="8453" max="8453" width="142.33203125" style="67" customWidth="1"/>
    <col min="8454" max="8454" width="12.5546875" style="67" customWidth="1"/>
    <col min="8455" max="8707" width="11.44140625" style="67"/>
    <col min="8708" max="8708" width="27.109375" style="67" customWidth="1"/>
    <col min="8709" max="8709" width="142.33203125" style="67" customWidth="1"/>
    <col min="8710" max="8710" width="12.5546875" style="67" customWidth="1"/>
    <col min="8711" max="8963" width="11.44140625" style="67"/>
    <col min="8964" max="8964" width="27.109375" style="67" customWidth="1"/>
    <col min="8965" max="8965" width="142.33203125" style="67" customWidth="1"/>
    <col min="8966" max="8966" width="12.5546875" style="67" customWidth="1"/>
    <col min="8967" max="9219" width="11.44140625" style="67"/>
    <col min="9220" max="9220" width="27.109375" style="67" customWidth="1"/>
    <col min="9221" max="9221" width="142.33203125" style="67" customWidth="1"/>
    <col min="9222" max="9222" width="12.5546875" style="67" customWidth="1"/>
    <col min="9223" max="9475" width="11.44140625" style="67"/>
    <col min="9476" max="9476" width="27.109375" style="67" customWidth="1"/>
    <col min="9477" max="9477" width="142.33203125" style="67" customWidth="1"/>
    <col min="9478" max="9478" width="12.5546875" style="67" customWidth="1"/>
    <col min="9479" max="9731" width="11.44140625" style="67"/>
    <col min="9732" max="9732" width="27.109375" style="67" customWidth="1"/>
    <col min="9733" max="9733" width="142.33203125" style="67" customWidth="1"/>
    <col min="9734" max="9734" width="12.5546875" style="67" customWidth="1"/>
    <col min="9735" max="9987" width="11.44140625" style="67"/>
    <col min="9988" max="9988" width="27.109375" style="67" customWidth="1"/>
    <col min="9989" max="9989" width="142.33203125" style="67" customWidth="1"/>
    <col min="9990" max="9990" width="12.5546875" style="67" customWidth="1"/>
    <col min="9991" max="10243" width="11.44140625" style="67"/>
    <col min="10244" max="10244" width="27.109375" style="67" customWidth="1"/>
    <col min="10245" max="10245" width="142.33203125" style="67" customWidth="1"/>
    <col min="10246" max="10246" width="12.5546875" style="67" customWidth="1"/>
    <col min="10247" max="10499" width="11.44140625" style="67"/>
    <col min="10500" max="10500" width="27.109375" style="67" customWidth="1"/>
    <col min="10501" max="10501" width="142.33203125" style="67" customWidth="1"/>
    <col min="10502" max="10502" width="12.5546875" style="67" customWidth="1"/>
    <col min="10503" max="10755" width="11.44140625" style="67"/>
    <col min="10756" max="10756" width="27.109375" style="67" customWidth="1"/>
    <col min="10757" max="10757" width="142.33203125" style="67" customWidth="1"/>
    <col min="10758" max="10758" width="12.5546875" style="67" customWidth="1"/>
    <col min="10759" max="11011" width="11.44140625" style="67"/>
    <col min="11012" max="11012" width="27.109375" style="67" customWidth="1"/>
    <col min="11013" max="11013" width="142.33203125" style="67" customWidth="1"/>
    <col min="11014" max="11014" width="12.5546875" style="67" customWidth="1"/>
    <col min="11015" max="11267" width="11.44140625" style="67"/>
    <col min="11268" max="11268" width="27.109375" style="67" customWidth="1"/>
    <col min="11269" max="11269" width="142.33203125" style="67" customWidth="1"/>
    <col min="11270" max="11270" width="12.5546875" style="67" customWidth="1"/>
    <col min="11271" max="11523" width="11.44140625" style="67"/>
    <col min="11524" max="11524" width="27.109375" style="67" customWidth="1"/>
    <col min="11525" max="11525" width="142.33203125" style="67" customWidth="1"/>
    <col min="11526" max="11526" width="12.5546875" style="67" customWidth="1"/>
    <col min="11527" max="11779" width="11.44140625" style="67"/>
    <col min="11780" max="11780" width="27.109375" style="67" customWidth="1"/>
    <col min="11781" max="11781" width="142.33203125" style="67" customWidth="1"/>
    <col min="11782" max="11782" width="12.5546875" style="67" customWidth="1"/>
    <col min="11783" max="12035" width="11.44140625" style="67"/>
    <col min="12036" max="12036" width="27.109375" style="67" customWidth="1"/>
    <col min="12037" max="12037" width="142.33203125" style="67" customWidth="1"/>
    <col min="12038" max="12038" width="12.5546875" style="67" customWidth="1"/>
    <col min="12039" max="12291" width="11.44140625" style="67"/>
    <col min="12292" max="12292" width="27.109375" style="67" customWidth="1"/>
    <col min="12293" max="12293" width="142.33203125" style="67" customWidth="1"/>
    <col min="12294" max="12294" width="12.5546875" style="67" customWidth="1"/>
    <col min="12295" max="12547" width="11.44140625" style="67"/>
    <col min="12548" max="12548" width="27.109375" style="67" customWidth="1"/>
    <col min="12549" max="12549" width="142.33203125" style="67" customWidth="1"/>
    <col min="12550" max="12550" width="12.5546875" style="67" customWidth="1"/>
    <col min="12551" max="12803" width="11.44140625" style="67"/>
    <col min="12804" max="12804" width="27.109375" style="67" customWidth="1"/>
    <col min="12805" max="12805" width="142.33203125" style="67" customWidth="1"/>
    <col min="12806" max="12806" width="12.5546875" style="67" customWidth="1"/>
    <col min="12807" max="13059" width="11.44140625" style="67"/>
    <col min="13060" max="13060" width="27.109375" style="67" customWidth="1"/>
    <col min="13061" max="13061" width="142.33203125" style="67" customWidth="1"/>
    <col min="13062" max="13062" width="12.5546875" style="67" customWidth="1"/>
    <col min="13063" max="13315" width="11.44140625" style="67"/>
    <col min="13316" max="13316" width="27.109375" style="67" customWidth="1"/>
    <col min="13317" max="13317" width="142.33203125" style="67" customWidth="1"/>
    <col min="13318" max="13318" width="12.5546875" style="67" customWidth="1"/>
    <col min="13319" max="13571" width="11.44140625" style="67"/>
    <col min="13572" max="13572" width="27.109375" style="67" customWidth="1"/>
    <col min="13573" max="13573" width="142.33203125" style="67" customWidth="1"/>
    <col min="13574" max="13574" width="12.5546875" style="67" customWidth="1"/>
    <col min="13575" max="13827" width="11.44140625" style="67"/>
    <col min="13828" max="13828" width="27.109375" style="67" customWidth="1"/>
    <col min="13829" max="13829" width="142.33203125" style="67" customWidth="1"/>
    <col min="13830" max="13830" width="12.5546875" style="67" customWidth="1"/>
    <col min="13831" max="14083" width="11.44140625" style="67"/>
    <col min="14084" max="14084" width="27.109375" style="67" customWidth="1"/>
    <col min="14085" max="14085" width="142.33203125" style="67" customWidth="1"/>
    <col min="14086" max="14086" width="12.5546875" style="67" customWidth="1"/>
    <col min="14087" max="14339" width="11.44140625" style="67"/>
    <col min="14340" max="14340" width="27.109375" style="67" customWidth="1"/>
    <col min="14341" max="14341" width="142.33203125" style="67" customWidth="1"/>
    <col min="14342" max="14342" width="12.5546875" style="67" customWidth="1"/>
    <col min="14343" max="14595" width="11.44140625" style="67"/>
    <col min="14596" max="14596" width="27.109375" style="67" customWidth="1"/>
    <col min="14597" max="14597" width="142.33203125" style="67" customWidth="1"/>
    <col min="14598" max="14598" width="12.5546875" style="67" customWidth="1"/>
    <col min="14599" max="14851" width="11.44140625" style="67"/>
    <col min="14852" max="14852" width="27.109375" style="67" customWidth="1"/>
    <col min="14853" max="14853" width="142.33203125" style="67" customWidth="1"/>
    <col min="14854" max="14854" width="12.5546875" style="67" customWidth="1"/>
    <col min="14855" max="15107" width="11.44140625" style="67"/>
    <col min="15108" max="15108" width="27.109375" style="67" customWidth="1"/>
    <col min="15109" max="15109" width="142.33203125" style="67" customWidth="1"/>
    <col min="15110" max="15110" width="12.5546875" style="67" customWidth="1"/>
    <col min="15111" max="15363" width="11.44140625" style="67"/>
    <col min="15364" max="15364" width="27.109375" style="67" customWidth="1"/>
    <col min="15365" max="15365" width="142.33203125" style="67" customWidth="1"/>
    <col min="15366" max="15366" width="12.5546875" style="67" customWidth="1"/>
    <col min="15367" max="15619" width="11.44140625" style="67"/>
    <col min="15620" max="15620" width="27.109375" style="67" customWidth="1"/>
    <col min="15621" max="15621" width="142.33203125" style="67" customWidth="1"/>
    <col min="15622" max="15622" width="12.5546875" style="67" customWidth="1"/>
    <col min="15623" max="15875" width="11.44140625" style="67"/>
    <col min="15876" max="15876" width="27.109375" style="67" customWidth="1"/>
    <col min="15877" max="15877" width="142.33203125" style="67" customWidth="1"/>
    <col min="15878" max="15878" width="12.5546875" style="67" customWidth="1"/>
    <col min="15879" max="16131" width="11.44140625" style="67"/>
    <col min="16132" max="16132" width="27.109375" style="67" customWidth="1"/>
    <col min="16133" max="16133" width="142.33203125" style="67" customWidth="1"/>
    <col min="16134" max="16134" width="12.5546875" style="67" customWidth="1"/>
    <col min="16135" max="16384" width="11.44140625" style="67"/>
  </cols>
  <sheetData>
    <row r="1" spans="2:9" ht="45.75" customHeight="1">
      <c r="B1" s="96" t="s">
        <v>973</v>
      </c>
      <c r="C1" s="96"/>
      <c r="D1" s="96"/>
      <c r="E1" s="96"/>
      <c r="F1" s="96"/>
      <c r="G1" s="96"/>
      <c r="H1" s="96"/>
      <c r="I1" s="96"/>
    </row>
    <row r="2" spans="2:9" ht="45.75" customHeight="1">
      <c r="B2" s="96" t="s">
        <v>965</v>
      </c>
      <c r="C2" s="96"/>
      <c r="D2" s="96"/>
      <c r="E2" s="96"/>
      <c r="F2" s="96"/>
      <c r="G2" s="96"/>
      <c r="H2" s="96"/>
      <c r="I2" s="96"/>
    </row>
    <row r="3" spans="2:9" ht="33.75" customHeight="1">
      <c r="B3" s="71" t="s">
        <v>966</v>
      </c>
      <c r="C3" s="72" t="s">
        <v>0</v>
      </c>
      <c r="D3" s="72" t="s">
        <v>1</v>
      </c>
      <c r="E3" s="72" t="s">
        <v>2</v>
      </c>
      <c r="F3" s="74" t="s">
        <v>3</v>
      </c>
      <c r="G3" s="75" t="s">
        <v>967</v>
      </c>
      <c r="H3" s="74" t="s">
        <v>675</v>
      </c>
      <c r="I3" s="74" t="s">
        <v>676</v>
      </c>
    </row>
    <row r="4" spans="2:9" ht="45.75" customHeight="1">
      <c r="B4" s="121">
        <v>1</v>
      </c>
      <c r="C4" s="65">
        <v>1</v>
      </c>
      <c r="D4" s="65" t="s">
        <v>107</v>
      </c>
      <c r="E4" s="65" t="s">
        <v>40</v>
      </c>
      <c r="F4" s="66">
        <v>1</v>
      </c>
      <c r="G4" s="66" t="s">
        <v>706</v>
      </c>
      <c r="H4" s="66"/>
      <c r="I4" s="66"/>
    </row>
    <row r="5" spans="2:9" ht="45.75" customHeight="1">
      <c r="B5" s="121"/>
      <c r="C5" s="65">
        <v>2</v>
      </c>
      <c r="D5" s="65" t="s">
        <v>108</v>
      </c>
      <c r="E5" s="65" t="s">
        <v>109</v>
      </c>
      <c r="F5" s="66">
        <v>1</v>
      </c>
      <c r="G5" s="66" t="s">
        <v>749</v>
      </c>
      <c r="H5" s="66"/>
      <c r="I5" s="66"/>
    </row>
    <row r="6" spans="2:9" ht="45.75" customHeight="1">
      <c r="B6" s="121"/>
      <c r="C6" s="115">
        <v>3</v>
      </c>
      <c r="D6" s="115" t="s">
        <v>110</v>
      </c>
      <c r="E6" s="65" t="s">
        <v>111</v>
      </c>
      <c r="F6" s="66">
        <v>1</v>
      </c>
      <c r="G6" s="66" t="s">
        <v>750</v>
      </c>
      <c r="H6" s="66"/>
      <c r="I6" s="66"/>
    </row>
    <row r="7" spans="2:9" ht="45.75" customHeight="1">
      <c r="B7" s="121"/>
      <c r="C7" s="115"/>
      <c r="D7" s="115"/>
      <c r="E7" s="65" t="s">
        <v>112</v>
      </c>
      <c r="F7" s="66">
        <v>1</v>
      </c>
      <c r="G7" s="66" t="s">
        <v>751</v>
      </c>
      <c r="H7" s="66"/>
      <c r="I7" s="66"/>
    </row>
    <row r="8" spans="2:9" ht="45.75" customHeight="1">
      <c r="B8" s="121"/>
      <c r="C8" s="115"/>
      <c r="D8" s="115"/>
      <c r="E8" s="65" t="s">
        <v>113</v>
      </c>
      <c r="F8" s="66">
        <v>1</v>
      </c>
      <c r="G8" s="66" t="s">
        <v>752</v>
      </c>
      <c r="H8" s="66"/>
      <c r="I8" s="66"/>
    </row>
    <row r="9" spans="2:9" ht="45.75" customHeight="1">
      <c r="B9" s="121"/>
      <c r="C9" s="115">
        <v>4</v>
      </c>
      <c r="D9" s="115" t="s">
        <v>114</v>
      </c>
      <c r="E9" s="65" t="s">
        <v>90</v>
      </c>
      <c r="F9" s="66">
        <v>1</v>
      </c>
      <c r="G9" s="66" t="s">
        <v>741</v>
      </c>
      <c r="H9" s="66"/>
      <c r="I9" s="66"/>
    </row>
    <row r="10" spans="2:9" ht="45.75" customHeight="1">
      <c r="B10" s="121"/>
      <c r="C10" s="115"/>
      <c r="D10" s="115"/>
      <c r="E10" s="65" t="s">
        <v>115</v>
      </c>
      <c r="F10" s="66">
        <v>1</v>
      </c>
      <c r="G10" s="66" t="s">
        <v>753</v>
      </c>
      <c r="H10" s="66"/>
      <c r="I10" s="66"/>
    </row>
    <row r="11" spans="2:9" ht="45.75" customHeight="1">
      <c r="B11" s="121"/>
      <c r="C11" s="65">
        <v>5</v>
      </c>
      <c r="D11" s="65" t="s">
        <v>116</v>
      </c>
      <c r="E11" s="65" t="s">
        <v>55</v>
      </c>
      <c r="F11" s="66">
        <v>1</v>
      </c>
      <c r="G11" s="66" t="s">
        <v>717</v>
      </c>
      <c r="H11" s="66"/>
      <c r="I11" s="66"/>
    </row>
    <row r="12" spans="2:9" ht="45.75" customHeight="1">
      <c r="B12" s="121"/>
      <c r="C12" s="115">
        <v>6</v>
      </c>
      <c r="D12" s="115" t="s">
        <v>117</v>
      </c>
      <c r="E12" s="65" t="s">
        <v>7</v>
      </c>
      <c r="F12" s="66">
        <v>1</v>
      </c>
      <c r="G12" s="66" t="s">
        <v>679</v>
      </c>
      <c r="H12" s="66"/>
      <c r="I12" s="66"/>
    </row>
    <row r="13" spans="2:9" ht="45.75" customHeight="1">
      <c r="B13" s="121"/>
      <c r="C13" s="115"/>
      <c r="D13" s="115"/>
      <c r="E13" s="65" t="s">
        <v>6</v>
      </c>
      <c r="F13" s="66">
        <v>1</v>
      </c>
      <c r="G13" s="66" t="s">
        <v>678</v>
      </c>
      <c r="H13" s="66"/>
      <c r="I13" s="66"/>
    </row>
    <row r="14" spans="2:9" ht="45.75" customHeight="1">
      <c r="B14" s="120">
        <v>2</v>
      </c>
      <c r="C14" s="113">
        <v>7</v>
      </c>
      <c r="D14" s="113" t="s">
        <v>118</v>
      </c>
      <c r="E14" s="82" t="s">
        <v>119</v>
      </c>
      <c r="F14" s="83">
        <v>1</v>
      </c>
      <c r="G14" s="83"/>
      <c r="H14" s="83"/>
      <c r="I14" s="83"/>
    </row>
    <row r="15" spans="2:9" ht="45.75" customHeight="1">
      <c r="B15" s="118"/>
      <c r="C15" s="113"/>
      <c r="D15" s="113"/>
      <c r="E15" s="82" t="s">
        <v>120</v>
      </c>
      <c r="F15" s="66">
        <v>1</v>
      </c>
      <c r="G15" s="66"/>
      <c r="H15" s="66"/>
      <c r="I15" s="66"/>
    </row>
    <row r="16" spans="2:9" ht="45.75" customHeight="1">
      <c r="B16" s="118"/>
      <c r="C16" s="113"/>
      <c r="D16" s="113"/>
      <c r="E16" s="82" t="s">
        <v>121</v>
      </c>
      <c r="F16" s="66">
        <v>1</v>
      </c>
      <c r="G16" s="66"/>
      <c r="H16" s="66"/>
      <c r="I16" s="66"/>
    </row>
    <row r="17" spans="2:9" ht="45.75" customHeight="1">
      <c r="B17" s="118"/>
      <c r="C17" s="113"/>
      <c r="D17" s="113"/>
      <c r="E17" s="82" t="s">
        <v>122</v>
      </c>
      <c r="F17" s="66">
        <v>1</v>
      </c>
      <c r="G17" s="66"/>
      <c r="H17" s="66"/>
      <c r="I17" s="66"/>
    </row>
    <row r="18" spans="2:9" ht="45.75" customHeight="1">
      <c r="B18" s="118"/>
      <c r="C18" s="113"/>
      <c r="D18" s="113"/>
      <c r="E18" s="82" t="s">
        <v>123</v>
      </c>
      <c r="F18" s="66">
        <v>1</v>
      </c>
      <c r="G18" s="66"/>
      <c r="H18" s="66"/>
      <c r="I18" s="66"/>
    </row>
    <row r="19" spans="2:9" ht="45.75" customHeight="1">
      <c r="B19" s="118"/>
      <c r="C19" s="114"/>
      <c r="D19" s="114"/>
      <c r="E19" s="84" t="s">
        <v>124</v>
      </c>
      <c r="F19" s="66">
        <v>1</v>
      </c>
      <c r="G19" s="66"/>
      <c r="H19" s="66"/>
      <c r="I19" s="66"/>
    </row>
    <row r="20" spans="2:9" ht="45.75" customHeight="1">
      <c r="B20" s="118"/>
      <c r="C20" s="112">
        <v>8</v>
      </c>
      <c r="D20" s="112" t="s">
        <v>125</v>
      </c>
      <c r="E20" s="82" t="s">
        <v>126</v>
      </c>
      <c r="F20" s="66">
        <v>1</v>
      </c>
      <c r="G20" s="66" t="s">
        <v>754</v>
      </c>
      <c r="H20" s="66"/>
      <c r="I20" s="66"/>
    </row>
    <row r="21" spans="2:9" ht="45.75" customHeight="1">
      <c r="B21" s="118"/>
      <c r="C21" s="114"/>
      <c r="D21" s="114"/>
      <c r="E21" s="84" t="s">
        <v>127</v>
      </c>
      <c r="F21" s="66">
        <v>1</v>
      </c>
      <c r="G21" s="66" t="s">
        <v>755</v>
      </c>
      <c r="H21" s="66"/>
      <c r="I21" s="66"/>
    </row>
    <row r="22" spans="2:9" ht="45.75" customHeight="1">
      <c r="B22" s="118"/>
      <c r="C22" s="112">
        <v>9</v>
      </c>
      <c r="D22" s="112" t="s">
        <v>128</v>
      </c>
      <c r="E22" s="82" t="s">
        <v>129</v>
      </c>
      <c r="F22" s="66">
        <v>1</v>
      </c>
      <c r="G22" s="66" t="s">
        <v>756</v>
      </c>
      <c r="H22" s="66"/>
      <c r="I22" s="66"/>
    </row>
    <row r="23" spans="2:9" ht="45.75" customHeight="1">
      <c r="B23" s="118"/>
      <c r="C23" s="113"/>
      <c r="D23" s="113"/>
      <c r="E23" s="82" t="s">
        <v>130</v>
      </c>
      <c r="F23" s="66">
        <v>1</v>
      </c>
      <c r="G23" s="66" t="s">
        <v>757</v>
      </c>
      <c r="H23" s="66"/>
      <c r="I23" s="66"/>
    </row>
    <row r="24" spans="2:9" ht="45.75" customHeight="1">
      <c r="B24" s="118"/>
      <c r="C24" s="113"/>
      <c r="D24" s="113"/>
      <c r="E24" s="82" t="s">
        <v>131</v>
      </c>
      <c r="F24" s="66">
        <v>1</v>
      </c>
      <c r="G24" s="66" t="s">
        <v>758</v>
      </c>
      <c r="H24" s="66"/>
      <c r="I24" s="66"/>
    </row>
    <row r="25" spans="2:9" ht="45.75" customHeight="1">
      <c r="B25" s="118"/>
      <c r="C25" s="113"/>
      <c r="D25" s="113"/>
      <c r="E25" s="82" t="s">
        <v>132</v>
      </c>
      <c r="F25" s="66">
        <v>1</v>
      </c>
      <c r="G25" s="66" t="s">
        <v>759</v>
      </c>
      <c r="H25" s="66"/>
      <c r="I25" s="66"/>
    </row>
    <row r="26" spans="2:9" ht="45.75" customHeight="1">
      <c r="B26" s="118"/>
      <c r="C26" s="114"/>
      <c r="D26" s="114"/>
      <c r="E26" s="84" t="s">
        <v>133</v>
      </c>
      <c r="F26" s="66">
        <v>1</v>
      </c>
      <c r="G26" s="66" t="s">
        <v>760</v>
      </c>
      <c r="H26" s="66"/>
      <c r="I26" s="66"/>
    </row>
    <row r="27" spans="2:9" ht="45.75" customHeight="1">
      <c r="B27" s="118"/>
      <c r="C27" s="112">
        <v>10</v>
      </c>
      <c r="D27" s="112" t="s">
        <v>134</v>
      </c>
      <c r="E27" s="82" t="s">
        <v>135</v>
      </c>
      <c r="F27" s="66">
        <v>1</v>
      </c>
      <c r="G27" s="66" t="s">
        <v>761</v>
      </c>
      <c r="H27" s="66"/>
      <c r="I27" s="66"/>
    </row>
    <row r="28" spans="2:9" ht="45.75" customHeight="1">
      <c r="B28" s="118"/>
      <c r="C28" s="113"/>
      <c r="D28" s="113"/>
      <c r="E28" s="82" t="s">
        <v>98</v>
      </c>
      <c r="F28" s="66">
        <v>1</v>
      </c>
      <c r="G28" s="66" t="s">
        <v>747</v>
      </c>
      <c r="H28" s="66"/>
      <c r="I28" s="66"/>
    </row>
    <row r="29" spans="2:9" ht="45.75" customHeight="1">
      <c r="B29" s="118"/>
      <c r="C29" s="113"/>
      <c r="D29" s="113"/>
      <c r="E29" s="82" t="s">
        <v>58</v>
      </c>
      <c r="F29" s="66">
        <v>1</v>
      </c>
      <c r="G29" s="66" t="s">
        <v>719</v>
      </c>
      <c r="H29" s="66"/>
      <c r="I29" s="66"/>
    </row>
    <row r="30" spans="2:9" ht="45.75" customHeight="1">
      <c r="B30" s="118"/>
      <c r="C30" s="113"/>
      <c r="D30" s="113"/>
      <c r="E30" s="82" t="s">
        <v>136</v>
      </c>
      <c r="F30" s="66">
        <v>1</v>
      </c>
      <c r="G30" s="66"/>
      <c r="H30" s="66"/>
      <c r="I30" s="66"/>
    </row>
    <row r="31" spans="2:9" ht="45.75" customHeight="1">
      <c r="B31" s="118"/>
      <c r="C31" s="113"/>
      <c r="D31" s="113"/>
      <c r="E31" s="82" t="s">
        <v>137</v>
      </c>
      <c r="F31" s="66">
        <v>1</v>
      </c>
      <c r="G31" s="66"/>
      <c r="H31" s="66"/>
      <c r="I31" s="66"/>
    </row>
    <row r="32" spans="2:9" ht="45.75" customHeight="1">
      <c r="B32" s="118"/>
      <c r="C32" s="113"/>
      <c r="D32" s="113"/>
      <c r="E32" s="82" t="s">
        <v>138</v>
      </c>
      <c r="F32" s="66">
        <v>1</v>
      </c>
      <c r="G32" s="66"/>
      <c r="H32" s="66"/>
      <c r="I32" s="66"/>
    </row>
    <row r="33" spans="2:9" ht="45.75" customHeight="1">
      <c r="B33" s="118"/>
      <c r="C33" s="114"/>
      <c r="D33" s="114"/>
      <c r="E33" s="84" t="s">
        <v>139</v>
      </c>
      <c r="F33" s="66">
        <v>1</v>
      </c>
      <c r="G33" s="66"/>
      <c r="H33" s="66"/>
      <c r="I33" s="66"/>
    </row>
    <row r="34" spans="2:9" ht="45.75" customHeight="1">
      <c r="B34" s="118"/>
      <c r="C34" s="85">
        <v>11</v>
      </c>
      <c r="D34" s="86" t="s">
        <v>140</v>
      </c>
      <c r="E34" s="84" t="s">
        <v>141</v>
      </c>
      <c r="F34" s="66">
        <v>0</v>
      </c>
      <c r="G34" s="66"/>
      <c r="H34" s="87" t="s">
        <v>762</v>
      </c>
      <c r="I34" s="66"/>
    </row>
    <row r="35" spans="2:9" ht="45.75" customHeight="1">
      <c r="B35" s="118"/>
      <c r="C35" s="112">
        <v>12</v>
      </c>
      <c r="D35" s="112" t="s">
        <v>142</v>
      </c>
      <c r="E35" s="82" t="s">
        <v>143</v>
      </c>
      <c r="F35" s="66">
        <v>1</v>
      </c>
      <c r="G35" s="66" t="s">
        <v>763</v>
      </c>
      <c r="H35" s="66"/>
      <c r="I35" s="66"/>
    </row>
    <row r="36" spans="2:9" ht="45.75" customHeight="1">
      <c r="B36" s="118"/>
      <c r="C36" s="113"/>
      <c r="D36" s="113"/>
      <c r="E36" s="82" t="s">
        <v>144</v>
      </c>
      <c r="F36" s="66">
        <v>1</v>
      </c>
      <c r="G36" s="66" t="s">
        <v>764</v>
      </c>
      <c r="H36" s="66"/>
      <c r="I36" s="66"/>
    </row>
    <row r="37" spans="2:9" ht="45.75" customHeight="1">
      <c r="B37" s="118"/>
      <c r="C37" s="113"/>
      <c r="D37" s="113"/>
      <c r="E37" s="82" t="s">
        <v>145</v>
      </c>
      <c r="F37" s="66">
        <v>1</v>
      </c>
      <c r="G37" s="66" t="s">
        <v>765</v>
      </c>
      <c r="H37" s="66"/>
      <c r="I37" s="66"/>
    </row>
    <row r="38" spans="2:9" ht="45.75" customHeight="1">
      <c r="B38" s="119"/>
      <c r="C38" s="114"/>
      <c r="D38" s="114"/>
      <c r="E38" s="84" t="s">
        <v>146</v>
      </c>
      <c r="F38" s="66">
        <v>1</v>
      </c>
      <c r="G38" s="66" t="s">
        <v>766</v>
      </c>
      <c r="H38" s="66"/>
      <c r="I38" s="66"/>
    </row>
    <row r="39" spans="2:9" ht="45.75" customHeight="1">
      <c r="B39" s="117">
        <v>3</v>
      </c>
      <c r="C39" s="85">
        <v>13</v>
      </c>
      <c r="D39" s="86" t="s">
        <v>147</v>
      </c>
      <c r="E39" s="84" t="s">
        <v>148</v>
      </c>
      <c r="F39" s="66">
        <v>1</v>
      </c>
      <c r="G39" s="66" t="s">
        <v>767</v>
      </c>
      <c r="H39" s="66"/>
      <c r="I39" s="66"/>
    </row>
    <row r="40" spans="2:9" ht="45.75" customHeight="1">
      <c r="B40" s="118"/>
      <c r="C40" s="112">
        <v>14</v>
      </c>
      <c r="D40" s="112" t="s">
        <v>149</v>
      </c>
      <c r="E40" s="82" t="s">
        <v>150</v>
      </c>
      <c r="F40" s="66">
        <v>1</v>
      </c>
      <c r="G40" s="66"/>
      <c r="H40" s="66"/>
      <c r="I40" s="66"/>
    </row>
    <row r="41" spans="2:9" ht="45.75" customHeight="1">
      <c r="B41" s="118"/>
      <c r="C41" s="113"/>
      <c r="D41" s="113"/>
      <c r="E41" s="82" t="s">
        <v>151</v>
      </c>
      <c r="F41" s="66">
        <v>1</v>
      </c>
      <c r="G41" s="66" t="s">
        <v>768</v>
      </c>
      <c r="H41" s="66"/>
      <c r="I41" s="66"/>
    </row>
    <row r="42" spans="2:9" ht="45.75" customHeight="1">
      <c r="B42" s="118"/>
      <c r="C42" s="113"/>
      <c r="D42" s="113"/>
      <c r="E42" s="82" t="s">
        <v>152</v>
      </c>
      <c r="F42" s="66">
        <v>1</v>
      </c>
      <c r="G42" s="66" t="s">
        <v>769</v>
      </c>
      <c r="H42" s="66"/>
      <c r="I42" s="66"/>
    </row>
    <row r="43" spans="2:9" ht="45.75" customHeight="1">
      <c r="B43" s="118"/>
      <c r="C43" s="113"/>
      <c r="D43" s="113"/>
      <c r="E43" s="82" t="s">
        <v>153</v>
      </c>
      <c r="F43" s="66">
        <v>1</v>
      </c>
      <c r="G43" s="66"/>
      <c r="H43" s="66"/>
      <c r="I43" s="66"/>
    </row>
    <row r="44" spans="2:9" ht="45.75" customHeight="1">
      <c r="B44" s="118"/>
      <c r="C44" s="114"/>
      <c r="D44" s="114"/>
      <c r="E44" s="84" t="s">
        <v>154</v>
      </c>
      <c r="F44" s="66">
        <v>1</v>
      </c>
      <c r="G44" s="66"/>
      <c r="H44" s="66"/>
      <c r="I44" s="66"/>
    </row>
    <row r="45" spans="2:9" ht="45.75" customHeight="1">
      <c r="B45" s="118"/>
      <c r="C45" s="112">
        <v>15</v>
      </c>
      <c r="D45" s="112" t="s">
        <v>155</v>
      </c>
      <c r="E45" s="82" t="s">
        <v>130</v>
      </c>
      <c r="F45" s="66">
        <v>1</v>
      </c>
      <c r="G45" s="66" t="s">
        <v>757</v>
      </c>
      <c r="H45" s="66"/>
      <c r="I45" s="66"/>
    </row>
    <row r="46" spans="2:9" ht="45.75" customHeight="1">
      <c r="B46" s="118"/>
      <c r="C46" s="113"/>
      <c r="D46" s="113"/>
      <c r="E46" s="82" t="s">
        <v>129</v>
      </c>
      <c r="F46" s="66">
        <v>1</v>
      </c>
      <c r="G46" s="66" t="s">
        <v>756</v>
      </c>
      <c r="H46" s="66"/>
      <c r="I46" s="66"/>
    </row>
    <row r="47" spans="2:9" ht="45.75" customHeight="1">
      <c r="B47" s="118"/>
      <c r="C47" s="113"/>
      <c r="D47" s="113"/>
      <c r="E47" s="82" t="s">
        <v>131</v>
      </c>
      <c r="F47" s="66">
        <v>1</v>
      </c>
      <c r="G47" s="66" t="s">
        <v>758</v>
      </c>
      <c r="H47" s="66"/>
      <c r="I47" s="66"/>
    </row>
    <row r="48" spans="2:9" ht="45.75" customHeight="1">
      <c r="B48" s="118"/>
      <c r="C48" s="114"/>
      <c r="D48" s="114"/>
      <c r="E48" s="84" t="s">
        <v>133</v>
      </c>
      <c r="F48" s="66">
        <v>1</v>
      </c>
      <c r="G48" s="66" t="s">
        <v>760</v>
      </c>
      <c r="H48" s="66"/>
      <c r="I48" s="66"/>
    </row>
    <row r="49" spans="2:9" ht="45.75" customHeight="1">
      <c r="B49" s="118"/>
      <c r="C49" s="112">
        <v>16</v>
      </c>
      <c r="D49" s="112" t="s">
        <v>156</v>
      </c>
      <c r="E49" s="82" t="s">
        <v>157</v>
      </c>
      <c r="F49" s="66">
        <v>1</v>
      </c>
      <c r="G49" s="66" t="s">
        <v>770</v>
      </c>
      <c r="H49" s="66"/>
      <c r="I49" s="66"/>
    </row>
    <row r="50" spans="2:9" ht="45.75" customHeight="1">
      <c r="B50" s="118"/>
      <c r="C50" s="114"/>
      <c r="D50" s="114"/>
      <c r="E50" s="84" t="s">
        <v>158</v>
      </c>
      <c r="F50" s="66">
        <v>1</v>
      </c>
      <c r="G50" s="66" t="s">
        <v>771</v>
      </c>
      <c r="H50" s="66"/>
      <c r="I50" s="66"/>
    </row>
    <row r="51" spans="2:9" ht="45.75" customHeight="1">
      <c r="B51" s="118"/>
      <c r="C51" s="112">
        <v>1</v>
      </c>
      <c r="D51" s="112" t="s">
        <v>159</v>
      </c>
      <c r="E51" s="82" t="s">
        <v>7</v>
      </c>
      <c r="F51" s="66">
        <v>1</v>
      </c>
      <c r="G51" s="66" t="s">
        <v>679</v>
      </c>
      <c r="H51" s="66"/>
      <c r="I51" s="66"/>
    </row>
    <row r="52" spans="2:9" ht="45.75" customHeight="1">
      <c r="B52" s="119"/>
      <c r="C52" s="114"/>
      <c r="D52" s="114"/>
      <c r="E52" s="84" t="s">
        <v>160</v>
      </c>
      <c r="F52" s="66">
        <v>1</v>
      </c>
      <c r="G52" s="66" t="s">
        <v>772</v>
      </c>
      <c r="H52" s="66"/>
      <c r="I52" s="66"/>
    </row>
    <row r="53" spans="2:9" ht="45.75" customHeight="1">
      <c r="B53" s="117">
        <v>4</v>
      </c>
      <c r="C53" s="112">
        <v>7</v>
      </c>
      <c r="D53" s="112" t="s">
        <v>161</v>
      </c>
      <c r="E53" s="82" t="s">
        <v>112</v>
      </c>
      <c r="F53" s="66">
        <v>1</v>
      </c>
      <c r="G53" s="66" t="s">
        <v>751</v>
      </c>
      <c r="H53" s="66"/>
      <c r="I53" s="66"/>
    </row>
    <row r="54" spans="2:9" ht="45.75" customHeight="1">
      <c r="B54" s="118"/>
      <c r="C54" s="114"/>
      <c r="D54" s="114"/>
      <c r="E54" s="84" t="s">
        <v>113</v>
      </c>
      <c r="F54" s="66">
        <v>1</v>
      </c>
      <c r="G54" s="66" t="s">
        <v>752</v>
      </c>
      <c r="H54" s="66"/>
      <c r="I54" s="66"/>
    </row>
    <row r="55" spans="2:9" ht="45.75" customHeight="1">
      <c r="B55" s="118"/>
      <c r="C55" s="85">
        <v>18</v>
      </c>
      <c r="D55" s="86" t="s">
        <v>162</v>
      </c>
      <c r="E55" s="84" t="s">
        <v>151</v>
      </c>
      <c r="F55" s="66">
        <v>1</v>
      </c>
      <c r="G55" s="66" t="s">
        <v>768</v>
      </c>
      <c r="H55" s="66"/>
      <c r="I55" s="66"/>
    </row>
    <row r="56" spans="2:9" ht="45.75" customHeight="1">
      <c r="B56" s="118"/>
      <c r="C56" s="112">
        <v>19</v>
      </c>
      <c r="D56" s="112" t="s">
        <v>163</v>
      </c>
      <c r="E56" s="82" t="s">
        <v>146</v>
      </c>
      <c r="F56" s="66">
        <v>1</v>
      </c>
      <c r="G56" s="66" t="s">
        <v>766</v>
      </c>
      <c r="H56" s="66"/>
      <c r="I56" s="66"/>
    </row>
    <row r="57" spans="2:9" ht="45.75" customHeight="1">
      <c r="B57" s="118"/>
      <c r="C57" s="113"/>
      <c r="D57" s="113"/>
      <c r="E57" s="82" t="s">
        <v>164</v>
      </c>
      <c r="F57" s="66">
        <v>1</v>
      </c>
      <c r="G57" s="66" t="s">
        <v>773</v>
      </c>
      <c r="H57" s="66"/>
      <c r="I57" s="66"/>
    </row>
    <row r="58" spans="2:9" ht="45.75" customHeight="1">
      <c r="B58" s="118"/>
      <c r="C58" s="113"/>
      <c r="D58" s="113"/>
      <c r="E58" s="82" t="s">
        <v>165</v>
      </c>
      <c r="F58" s="66">
        <v>1</v>
      </c>
      <c r="G58" s="66" t="s">
        <v>774</v>
      </c>
      <c r="H58" s="66"/>
      <c r="I58" s="66"/>
    </row>
    <row r="59" spans="2:9" ht="45.75" customHeight="1">
      <c r="B59" s="118"/>
      <c r="C59" s="113"/>
      <c r="D59" s="113"/>
      <c r="E59" s="82" t="s">
        <v>166</v>
      </c>
      <c r="F59" s="66">
        <v>1</v>
      </c>
      <c r="G59" s="66" t="s">
        <v>775</v>
      </c>
      <c r="H59" s="66"/>
      <c r="I59" s="66"/>
    </row>
    <row r="60" spans="2:9" ht="45.75" customHeight="1">
      <c r="B60" s="118"/>
      <c r="C60" s="113"/>
      <c r="D60" s="113"/>
      <c r="E60" s="82" t="s">
        <v>167</v>
      </c>
      <c r="F60" s="66">
        <v>1</v>
      </c>
      <c r="G60" s="66" t="s">
        <v>776</v>
      </c>
      <c r="H60" s="66"/>
      <c r="I60" s="66"/>
    </row>
    <row r="61" spans="2:9" ht="45.75" customHeight="1">
      <c r="B61" s="118"/>
      <c r="C61" s="113"/>
      <c r="D61" s="113"/>
      <c r="E61" s="82" t="s">
        <v>151</v>
      </c>
      <c r="F61" s="66">
        <v>1</v>
      </c>
      <c r="G61" s="66" t="s">
        <v>768</v>
      </c>
      <c r="H61" s="66"/>
      <c r="I61" s="66"/>
    </row>
    <row r="62" spans="2:9" ht="45.75" customHeight="1">
      <c r="B62" s="118"/>
      <c r="C62" s="113"/>
      <c r="D62" s="113"/>
      <c r="E62" s="82" t="s">
        <v>168</v>
      </c>
      <c r="F62" s="66">
        <v>1</v>
      </c>
      <c r="G62" s="66" t="s">
        <v>777</v>
      </c>
      <c r="H62" s="66"/>
      <c r="I62" s="66"/>
    </row>
    <row r="63" spans="2:9" ht="45.75" customHeight="1">
      <c r="B63" s="118"/>
      <c r="C63" s="113"/>
      <c r="D63" s="113"/>
      <c r="E63" s="82" t="s">
        <v>169</v>
      </c>
      <c r="F63" s="66">
        <v>1</v>
      </c>
      <c r="G63" s="66" t="s">
        <v>778</v>
      </c>
      <c r="H63" s="66"/>
      <c r="I63" s="66"/>
    </row>
    <row r="64" spans="2:9" ht="45.75" customHeight="1">
      <c r="B64" s="118"/>
      <c r="C64" s="114"/>
      <c r="D64" s="114"/>
      <c r="E64" s="84" t="s">
        <v>170</v>
      </c>
      <c r="F64" s="66">
        <v>1</v>
      </c>
      <c r="G64" s="66" t="s">
        <v>779</v>
      </c>
      <c r="H64" s="66"/>
      <c r="I64" s="66"/>
    </row>
    <row r="65" spans="2:9" ht="45.75" customHeight="1">
      <c r="B65" s="118"/>
      <c r="C65" s="112">
        <v>20</v>
      </c>
      <c r="D65" s="112" t="s">
        <v>171</v>
      </c>
      <c r="E65" s="82" t="s">
        <v>109</v>
      </c>
      <c r="F65" s="66">
        <v>1</v>
      </c>
      <c r="G65" s="66" t="s">
        <v>749</v>
      </c>
      <c r="H65" s="66"/>
      <c r="I65" s="66"/>
    </row>
    <row r="66" spans="2:9" ht="45.75" customHeight="1">
      <c r="B66" s="118"/>
      <c r="C66" s="114"/>
      <c r="D66" s="114"/>
      <c r="E66" s="84" t="s">
        <v>172</v>
      </c>
      <c r="F66" s="66">
        <v>1</v>
      </c>
      <c r="G66" s="66" t="s">
        <v>780</v>
      </c>
      <c r="H66" s="66"/>
      <c r="I66" s="66"/>
    </row>
    <row r="67" spans="2:9" ht="45.75" customHeight="1">
      <c r="B67" s="118"/>
      <c r="C67" s="112">
        <v>21</v>
      </c>
      <c r="D67" s="112" t="s">
        <v>173</v>
      </c>
      <c r="E67" s="82" t="s">
        <v>174</v>
      </c>
      <c r="F67" s="66">
        <v>1</v>
      </c>
      <c r="G67" s="66" t="s">
        <v>781</v>
      </c>
      <c r="H67" s="66"/>
      <c r="I67" s="66"/>
    </row>
    <row r="68" spans="2:9" ht="45.75" customHeight="1">
      <c r="B68" s="118"/>
      <c r="C68" s="113"/>
      <c r="D68" s="113"/>
      <c r="E68" s="82" t="s">
        <v>175</v>
      </c>
      <c r="F68" s="66">
        <v>1</v>
      </c>
      <c r="G68" s="66" t="s">
        <v>782</v>
      </c>
      <c r="H68" s="66"/>
      <c r="I68" s="66"/>
    </row>
    <row r="69" spans="2:9" ht="45.75" customHeight="1">
      <c r="B69" s="118"/>
      <c r="C69" s="114"/>
      <c r="D69" s="114"/>
      <c r="E69" s="84" t="s">
        <v>176</v>
      </c>
      <c r="F69" s="66">
        <v>1</v>
      </c>
      <c r="G69" s="66" t="s">
        <v>783</v>
      </c>
      <c r="H69" s="66"/>
      <c r="I69" s="66"/>
    </row>
    <row r="70" spans="2:9" ht="45.75" customHeight="1">
      <c r="B70" s="118"/>
      <c r="C70" s="112">
        <v>22</v>
      </c>
      <c r="D70" s="112" t="s">
        <v>177</v>
      </c>
      <c r="E70" s="82" t="s">
        <v>178</v>
      </c>
      <c r="F70" s="66">
        <v>1</v>
      </c>
      <c r="G70" s="66" t="s">
        <v>784</v>
      </c>
      <c r="H70" s="66"/>
      <c r="I70" s="66"/>
    </row>
    <row r="71" spans="2:9" ht="45.75" customHeight="1">
      <c r="B71" s="118"/>
      <c r="C71" s="113"/>
      <c r="D71" s="113"/>
      <c r="E71" s="82" t="s">
        <v>143</v>
      </c>
      <c r="F71" s="66">
        <v>1</v>
      </c>
      <c r="G71" s="66" t="s">
        <v>763</v>
      </c>
      <c r="H71" s="66"/>
      <c r="I71" s="66"/>
    </row>
    <row r="72" spans="2:9" ht="45.75" customHeight="1">
      <c r="B72" s="118"/>
      <c r="C72" s="113"/>
      <c r="D72" s="113"/>
      <c r="E72" s="82" t="s">
        <v>179</v>
      </c>
      <c r="F72" s="66">
        <v>1</v>
      </c>
      <c r="G72" s="66" t="s">
        <v>785</v>
      </c>
      <c r="H72" s="66"/>
      <c r="I72" s="66"/>
    </row>
    <row r="73" spans="2:9" ht="45.75" customHeight="1">
      <c r="B73" s="119"/>
      <c r="C73" s="114"/>
      <c r="D73" s="114"/>
      <c r="E73" s="84" t="s">
        <v>180</v>
      </c>
      <c r="F73" s="66">
        <v>1</v>
      </c>
      <c r="G73" s="66" t="s">
        <v>786</v>
      </c>
      <c r="H73" s="66"/>
      <c r="I73" s="66"/>
    </row>
    <row r="74" spans="2:9" ht="45.75" customHeight="1">
      <c r="B74" s="117">
        <v>5</v>
      </c>
      <c r="C74" s="112">
        <v>23</v>
      </c>
      <c r="D74" s="112" t="s">
        <v>181</v>
      </c>
      <c r="E74" s="82" t="s">
        <v>182</v>
      </c>
      <c r="F74" s="66">
        <v>1</v>
      </c>
      <c r="G74" s="66" t="s">
        <v>787</v>
      </c>
      <c r="H74" s="66"/>
      <c r="I74" s="66"/>
    </row>
    <row r="75" spans="2:9" ht="45.75" customHeight="1">
      <c r="B75" s="118"/>
      <c r="C75" s="114"/>
      <c r="D75" s="114"/>
      <c r="E75" s="84" t="s">
        <v>88</v>
      </c>
      <c r="F75" s="66">
        <v>1</v>
      </c>
      <c r="G75" s="66" t="s">
        <v>740</v>
      </c>
      <c r="H75" s="66"/>
      <c r="I75" s="66"/>
    </row>
    <row r="76" spans="2:9" ht="45.75" customHeight="1">
      <c r="B76" s="118"/>
      <c r="C76" s="112">
        <v>24</v>
      </c>
      <c r="D76" s="112" t="s">
        <v>183</v>
      </c>
      <c r="E76" s="82" t="s">
        <v>7</v>
      </c>
      <c r="F76" s="66">
        <v>1</v>
      </c>
      <c r="G76" s="66" t="s">
        <v>679</v>
      </c>
      <c r="H76" s="66"/>
      <c r="I76" s="66"/>
    </row>
    <row r="77" spans="2:9" ht="45.75" customHeight="1">
      <c r="B77" s="118"/>
      <c r="C77" s="114"/>
      <c r="D77" s="114"/>
      <c r="E77" s="84" t="s">
        <v>160</v>
      </c>
      <c r="F77" s="66">
        <v>1</v>
      </c>
      <c r="G77" s="66" t="s">
        <v>772</v>
      </c>
      <c r="H77" s="66"/>
      <c r="I77" s="66"/>
    </row>
    <row r="78" spans="2:9" ht="45.75" customHeight="1">
      <c r="B78" s="118"/>
      <c r="C78" s="112">
        <v>25</v>
      </c>
      <c r="D78" s="112" t="s">
        <v>184</v>
      </c>
      <c r="E78" s="82" t="s">
        <v>185</v>
      </c>
      <c r="F78" s="66">
        <v>1</v>
      </c>
      <c r="G78" s="66"/>
      <c r="H78" s="66"/>
      <c r="I78" s="66"/>
    </row>
    <row r="79" spans="2:9" ht="45.75" customHeight="1">
      <c r="B79" s="118"/>
      <c r="C79" s="113"/>
      <c r="D79" s="113"/>
      <c r="E79" s="82" t="s">
        <v>186</v>
      </c>
      <c r="F79" s="66">
        <v>1</v>
      </c>
      <c r="G79" s="66"/>
      <c r="H79" s="66"/>
      <c r="I79" s="66"/>
    </row>
    <row r="80" spans="2:9" ht="45.75" customHeight="1">
      <c r="B80" s="118"/>
      <c r="C80" s="113"/>
      <c r="D80" s="113"/>
      <c r="E80" s="82" t="s">
        <v>187</v>
      </c>
      <c r="F80" s="66">
        <v>1</v>
      </c>
      <c r="G80" s="66"/>
      <c r="H80" s="66"/>
      <c r="I80" s="66"/>
    </row>
    <row r="81" spans="2:9" ht="45.75" customHeight="1">
      <c r="B81" s="118"/>
      <c r="C81" s="113"/>
      <c r="D81" s="113"/>
      <c r="E81" s="82" t="s">
        <v>188</v>
      </c>
      <c r="F81" s="66">
        <v>1</v>
      </c>
      <c r="G81" s="66"/>
      <c r="H81" s="66"/>
      <c r="I81" s="66"/>
    </row>
    <row r="82" spans="2:9" ht="45.75" customHeight="1">
      <c r="B82" s="118"/>
      <c r="C82" s="113"/>
      <c r="D82" s="113"/>
      <c r="E82" s="82" t="s">
        <v>189</v>
      </c>
      <c r="F82" s="66">
        <v>1</v>
      </c>
      <c r="G82" s="66"/>
      <c r="H82" s="66"/>
      <c r="I82" s="66"/>
    </row>
    <row r="83" spans="2:9" ht="45.75" customHeight="1">
      <c r="B83" s="118"/>
      <c r="C83" s="113"/>
      <c r="D83" s="113"/>
      <c r="E83" s="82" t="s">
        <v>190</v>
      </c>
      <c r="F83" s="66">
        <v>1</v>
      </c>
      <c r="G83" s="66"/>
      <c r="H83" s="66"/>
      <c r="I83" s="66"/>
    </row>
    <row r="84" spans="2:9" ht="45.75" customHeight="1">
      <c r="B84" s="118"/>
      <c r="C84" s="113"/>
      <c r="D84" s="113"/>
      <c r="E84" s="88" t="s">
        <v>191</v>
      </c>
      <c r="F84" s="66">
        <v>0</v>
      </c>
      <c r="G84" s="66"/>
      <c r="H84" s="66">
        <v>0</v>
      </c>
      <c r="I84" s="66"/>
    </row>
    <row r="85" spans="2:9" ht="45.75" customHeight="1">
      <c r="B85" s="118"/>
      <c r="C85" s="113"/>
      <c r="D85" s="113"/>
      <c r="E85" s="82" t="s">
        <v>192</v>
      </c>
      <c r="F85" s="66">
        <v>1</v>
      </c>
      <c r="G85" s="66"/>
      <c r="H85" s="66"/>
      <c r="I85" s="66"/>
    </row>
    <row r="86" spans="2:9" ht="45.75" customHeight="1">
      <c r="B86" s="118"/>
      <c r="C86" s="114"/>
      <c r="D86" s="114"/>
      <c r="E86" s="84" t="s">
        <v>193</v>
      </c>
      <c r="F86" s="66">
        <v>1</v>
      </c>
      <c r="G86" s="66"/>
      <c r="H86" s="66"/>
      <c r="I86" s="66"/>
    </row>
    <row r="87" spans="2:9" ht="45.75" customHeight="1">
      <c r="B87" s="118"/>
      <c r="C87" s="85">
        <v>26</v>
      </c>
      <c r="D87" s="86" t="s">
        <v>194</v>
      </c>
      <c r="E87" s="84" t="s">
        <v>195</v>
      </c>
      <c r="F87" s="66">
        <v>1</v>
      </c>
      <c r="G87" s="66" t="s">
        <v>788</v>
      </c>
      <c r="H87" s="66"/>
      <c r="I87" s="66"/>
    </row>
    <row r="88" spans="2:9" ht="45.75" customHeight="1">
      <c r="B88" s="118"/>
      <c r="C88" s="112">
        <v>27</v>
      </c>
      <c r="D88" s="112" t="s">
        <v>196</v>
      </c>
      <c r="E88" s="82" t="s">
        <v>197</v>
      </c>
      <c r="F88" s="66">
        <v>1</v>
      </c>
      <c r="G88" s="66" t="s">
        <v>724</v>
      </c>
      <c r="H88" s="66"/>
      <c r="I88" s="66"/>
    </row>
    <row r="89" spans="2:9" ht="45.75" customHeight="1">
      <c r="B89" s="118"/>
      <c r="C89" s="113"/>
      <c r="D89" s="113"/>
      <c r="E89" s="82" t="s">
        <v>93</v>
      </c>
      <c r="F89" s="66">
        <v>1</v>
      </c>
      <c r="G89" s="66" t="s">
        <v>744</v>
      </c>
      <c r="H89" s="66"/>
      <c r="I89" s="66"/>
    </row>
    <row r="90" spans="2:9" ht="45.75" customHeight="1">
      <c r="B90" s="118"/>
      <c r="C90" s="113"/>
      <c r="D90" s="113"/>
      <c r="E90" s="82" t="s">
        <v>198</v>
      </c>
      <c r="F90" s="66">
        <v>1</v>
      </c>
      <c r="G90" s="66" t="s">
        <v>789</v>
      </c>
      <c r="H90" s="66"/>
      <c r="I90" s="66"/>
    </row>
    <row r="91" spans="2:9" ht="45.75" customHeight="1">
      <c r="B91" s="119"/>
      <c r="C91" s="114"/>
      <c r="D91" s="114"/>
      <c r="E91" s="84" t="s">
        <v>199</v>
      </c>
      <c r="F91" s="66">
        <v>1</v>
      </c>
      <c r="G91" s="66" t="s">
        <v>790</v>
      </c>
      <c r="H91" s="66"/>
      <c r="I91" s="66"/>
    </row>
    <row r="92" spans="2:9" ht="45.75" customHeight="1">
      <c r="B92" s="117">
        <v>6</v>
      </c>
      <c r="C92" s="112">
        <v>28</v>
      </c>
      <c r="D92" s="112" t="s">
        <v>200</v>
      </c>
      <c r="E92" s="82" t="s">
        <v>201</v>
      </c>
      <c r="F92" s="66">
        <v>1</v>
      </c>
      <c r="G92" s="66" t="s">
        <v>791</v>
      </c>
      <c r="H92" s="66"/>
      <c r="I92" s="66"/>
    </row>
    <row r="93" spans="2:9" ht="45.75" customHeight="1">
      <c r="B93" s="118"/>
      <c r="C93" s="114"/>
      <c r="D93" s="114"/>
      <c r="E93" s="84" t="s">
        <v>202</v>
      </c>
      <c r="F93" s="66">
        <v>1</v>
      </c>
      <c r="G93" s="66" t="s">
        <v>792</v>
      </c>
      <c r="H93" s="66"/>
      <c r="I93" s="66"/>
    </row>
    <row r="94" spans="2:9" ht="45.75" customHeight="1">
      <c r="B94" s="118"/>
      <c r="C94" s="112">
        <v>29</v>
      </c>
      <c r="D94" s="112" t="s">
        <v>203</v>
      </c>
      <c r="E94" s="82" t="s">
        <v>204</v>
      </c>
      <c r="F94" s="66">
        <v>1</v>
      </c>
      <c r="G94" s="66" t="s">
        <v>793</v>
      </c>
      <c r="H94" s="66"/>
      <c r="I94" s="66"/>
    </row>
    <row r="95" spans="2:9" ht="45.75" customHeight="1">
      <c r="B95" s="118"/>
      <c r="C95" s="113"/>
      <c r="D95" s="113"/>
      <c r="E95" s="82" t="s">
        <v>131</v>
      </c>
      <c r="F95" s="66">
        <v>1</v>
      </c>
      <c r="G95" s="66" t="s">
        <v>758</v>
      </c>
      <c r="H95" s="66"/>
      <c r="I95" s="66"/>
    </row>
    <row r="96" spans="2:9" ht="45.75" customHeight="1">
      <c r="B96" s="118"/>
      <c r="C96" s="113"/>
      <c r="D96" s="113"/>
      <c r="E96" s="82" t="s">
        <v>205</v>
      </c>
      <c r="F96" s="66">
        <v>1</v>
      </c>
      <c r="G96" s="66" t="s">
        <v>794</v>
      </c>
      <c r="H96" s="66"/>
      <c r="I96" s="66"/>
    </row>
    <row r="97" spans="2:9" ht="45.75" customHeight="1">
      <c r="B97" s="118"/>
      <c r="C97" s="113"/>
      <c r="D97" s="113"/>
      <c r="E97" s="82" t="s">
        <v>201</v>
      </c>
      <c r="F97" s="66">
        <v>1</v>
      </c>
      <c r="G97" s="66" t="s">
        <v>791</v>
      </c>
      <c r="H97" s="66"/>
      <c r="I97" s="66"/>
    </row>
    <row r="98" spans="2:9" ht="45.75" customHeight="1">
      <c r="B98" s="118"/>
      <c r="C98" s="114"/>
      <c r="D98" s="114"/>
      <c r="E98" s="84" t="s">
        <v>206</v>
      </c>
      <c r="F98" s="66">
        <v>1</v>
      </c>
      <c r="G98" s="66"/>
      <c r="H98" s="66"/>
      <c r="I98" s="66"/>
    </row>
    <row r="99" spans="2:9" ht="45.75" customHeight="1">
      <c r="B99" s="118"/>
      <c r="C99" s="112">
        <v>30</v>
      </c>
      <c r="D99" s="112" t="s">
        <v>207</v>
      </c>
      <c r="E99" s="82" t="s">
        <v>208</v>
      </c>
      <c r="F99" s="66">
        <v>1</v>
      </c>
      <c r="G99" s="66" t="s">
        <v>795</v>
      </c>
      <c r="H99" s="66"/>
      <c r="I99" s="66"/>
    </row>
    <row r="100" spans="2:9" ht="45.75" customHeight="1">
      <c r="B100" s="118"/>
      <c r="C100" s="114"/>
      <c r="D100" s="114"/>
      <c r="E100" s="84" t="s">
        <v>209</v>
      </c>
      <c r="F100" s="66">
        <v>1</v>
      </c>
      <c r="G100" s="66" t="s">
        <v>796</v>
      </c>
      <c r="H100" s="66"/>
      <c r="I100" s="66"/>
    </row>
    <row r="101" spans="2:9" ht="45.75" customHeight="1">
      <c r="B101" s="118"/>
      <c r="C101" s="112">
        <v>31</v>
      </c>
      <c r="D101" s="112" t="s">
        <v>210</v>
      </c>
      <c r="E101" s="82" t="s">
        <v>112</v>
      </c>
      <c r="F101" s="66">
        <v>1</v>
      </c>
      <c r="G101" s="66" t="s">
        <v>751</v>
      </c>
      <c r="H101" s="66"/>
      <c r="I101" s="66"/>
    </row>
    <row r="102" spans="2:9" ht="45.75" customHeight="1">
      <c r="B102" s="118"/>
      <c r="C102" s="114"/>
      <c r="D102" s="114"/>
      <c r="E102" s="84" t="s">
        <v>211</v>
      </c>
      <c r="F102" s="66">
        <v>1</v>
      </c>
      <c r="G102" s="66" t="s">
        <v>797</v>
      </c>
      <c r="H102" s="66"/>
      <c r="I102" s="66"/>
    </row>
    <row r="103" spans="2:9" ht="45.75" customHeight="1">
      <c r="B103" s="118"/>
      <c r="C103" s="112">
        <v>32</v>
      </c>
      <c r="D103" s="112" t="s">
        <v>212</v>
      </c>
      <c r="E103" s="82" t="s">
        <v>213</v>
      </c>
      <c r="F103" s="66">
        <v>1</v>
      </c>
      <c r="G103" s="66"/>
      <c r="H103" s="66"/>
      <c r="I103" s="66"/>
    </row>
    <row r="104" spans="2:9" ht="45.75" customHeight="1">
      <c r="B104" s="118"/>
      <c r="C104" s="113"/>
      <c r="D104" s="113"/>
      <c r="E104" s="82" t="s">
        <v>214</v>
      </c>
      <c r="F104" s="66">
        <v>1</v>
      </c>
      <c r="G104" s="66"/>
      <c r="H104" s="66"/>
      <c r="I104" s="66"/>
    </row>
    <row r="105" spans="2:9" ht="45.75" customHeight="1">
      <c r="B105" s="118"/>
      <c r="C105" s="113"/>
      <c r="D105" s="113"/>
      <c r="E105" s="82" t="s">
        <v>215</v>
      </c>
      <c r="F105" s="66">
        <v>1</v>
      </c>
      <c r="G105" s="66" t="s">
        <v>798</v>
      </c>
      <c r="H105" s="66"/>
      <c r="I105" s="66"/>
    </row>
    <row r="106" spans="2:9" ht="45.75" customHeight="1">
      <c r="B106" s="118"/>
      <c r="C106" s="113"/>
      <c r="D106" s="113"/>
      <c r="E106" s="82" t="s">
        <v>29</v>
      </c>
      <c r="F106" s="66">
        <v>1</v>
      </c>
      <c r="G106" s="66" t="s">
        <v>696</v>
      </c>
      <c r="H106" s="66"/>
      <c r="I106" s="66"/>
    </row>
    <row r="107" spans="2:9" ht="45.75" customHeight="1">
      <c r="B107" s="119"/>
      <c r="C107" s="114"/>
      <c r="D107" s="114"/>
      <c r="E107" s="84" t="s">
        <v>35</v>
      </c>
      <c r="F107" s="66">
        <v>1</v>
      </c>
      <c r="G107" s="66" t="s">
        <v>702</v>
      </c>
      <c r="H107" s="66"/>
      <c r="I107" s="66"/>
    </row>
    <row r="108" spans="2:9" ht="45.75" customHeight="1">
      <c r="B108" s="117">
        <v>7</v>
      </c>
      <c r="C108" s="112">
        <v>33</v>
      </c>
      <c r="D108" s="112" t="s">
        <v>216</v>
      </c>
      <c r="E108" s="82" t="s">
        <v>217</v>
      </c>
      <c r="F108" s="66">
        <v>1</v>
      </c>
      <c r="G108" s="66" t="s">
        <v>799</v>
      </c>
      <c r="H108" s="66"/>
      <c r="I108" s="66"/>
    </row>
    <row r="109" spans="2:9" ht="45.75" customHeight="1">
      <c r="B109" s="118"/>
      <c r="C109" s="113"/>
      <c r="D109" s="113"/>
      <c r="E109" s="82" t="s">
        <v>218</v>
      </c>
      <c r="F109" s="66">
        <v>1</v>
      </c>
      <c r="G109" s="66" t="s">
        <v>800</v>
      </c>
      <c r="H109" s="66"/>
      <c r="I109" s="66"/>
    </row>
    <row r="110" spans="2:9" ht="45.75" customHeight="1">
      <c r="B110" s="118"/>
      <c r="C110" s="114"/>
      <c r="D110" s="114"/>
      <c r="E110" s="84" t="s">
        <v>219</v>
      </c>
      <c r="F110" s="66">
        <v>1</v>
      </c>
      <c r="G110" s="66" t="s">
        <v>801</v>
      </c>
      <c r="H110" s="66"/>
      <c r="I110" s="66"/>
    </row>
    <row r="111" spans="2:9" ht="45.75" customHeight="1">
      <c r="B111" s="118"/>
      <c r="C111" s="112">
        <v>34</v>
      </c>
      <c r="D111" s="112" t="s">
        <v>220</v>
      </c>
      <c r="E111" s="82" t="s">
        <v>217</v>
      </c>
      <c r="F111" s="66">
        <v>1</v>
      </c>
      <c r="G111" s="66" t="s">
        <v>799</v>
      </c>
      <c r="H111" s="66"/>
      <c r="I111" s="66"/>
    </row>
    <row r="112" spans="2:9" ht="45.75" customHeight="1">
      <c r="B112" s="118"/>
      <c r="C112" s="113"/>
      <c r="D112" s="113"/>
      <c r="E112" s="82" t="s">
        <v>218</v>
      </c>
      <c r="F112" s="66">
        <v>1</v>
      </c>
      <c r="G112" s="66" t="s">
        <v>800</v>
      </c>
      <c r="H112" s="66"/>
      <c r="I112" s="66"/>
    </row>
    <row r="113" spans="2:9" ht="45.75" customHeight="1">
      <c r="B113" s="118"/>
      <c r="C113" s="114"/>
      <c r="D113" s="114"/>
      <c r="E113" s="84" t="s">
        <v>219</v>
      </c>
      <c r="F113" s="66">
        <v>1</v>
      </c>
      <c r="G113" s="66" t="s">
        <v>801</v>
      </c>
      <c r="H113" s="66"/>
      <c r="I113" s="66"/>
    </row>
    <row r="114" spans="2:9" ht="45.75" customHeight="1">
      <c r="B114" s="118"/>
      <c r="C114" s="112">
        <v>35</v>
      </c>
      <c r="D114" s="112" t="s">
        <v>221</v>
      </c>
      <c r="E114" s="82" t="s">
        <v>209</v>
      </c>
      <c r="F114" s="66">
        <v>1</v>
      </c>
      <c r="G114" s="66" t="s">
        <v>796</v>
      </c>
      <c r="H114" s="66"/>
      <c r="I114" s="66"/>
    </row>
    <row r="115" spans="2:9" ht="45.75" customHeight="1">
      <c r="B115" s="118"/>
      <c r="C115" s="114"/>
      <c r="D115" s="114"/>
      <c r="E115" s="84" t="s">
        <v>222</v>
      </c>
      <c r="F115" s="66">
        <v>1</v>
      </c>
      <c r="G115" s="66" t="s">
        <v>802</v>
      </c>
      <c r="H115" s="66"/>
      <c r="I115" s="66"/>
    </row>
    <row r="116" spans="2:9" ht="45.75" customHeight="1">
      <c r="B116" s="118"/>
      <c r="C116" s="112">
        <v>36</v>
      </c>
      <c r="D116" s="112" t="s">
        <v>223</v>
      </c>
      <c r="E116" s="82" t="s">
        <v>209</v>
      </c>
      <c r="F116" s="66">
        <v>1</v>
      </c>
      <c r="G116" s="66" t="s">
        <v>796</v>
      </c>
      <c r="H116" s="66"/>
      <c r="I116" s="66"/>
    </row>
    <row r="117" spans="2:9" ht="45.75" customHeight="1">
      <c r="B117" s="118"/>
      <c r="C117" s="114"/>
      <c r="D117" s="114"/>
      <c r="E117" s="84" t="s">
        <v>222</v>
      </c>
      <c r="F117" s="66">
        <v>1</v>
      </c>
      <c r="G117" s="66" t="s">
        <v>802</v>
      </c>
      <c r="H117" s="66"/>
      <c r="I117" s="66"/>
    </row>
    <row r="118" spans="2:9" ht="45.75" customHeight="1">
      <c r="B118" s="118"/>
      <c r="C118" s="89">
        <v>37</v>
      </c>
      <c r="D118" s="89" t="s">
        <v>224</v>
      </c>
      <c r="E118" s="82" t="s">
        <v>225</v>
      </c>
      <c r="F118" s="66">
        <v>0</v>
      </c>
      <c r="G118" s="66"/>
      <c r="H118" s="66"/>
      <c r="I118" s="66"/>
    </row>
    <row r="119" spans="2:9" ht="45.75" customHeight="1">
      <c r="B119" s="118"/>
      <c r="C119" s="85">
        <v>38</v>
      </c>
      <c r="D119" s="86" t="s">
        <v>226</v>
      </c>
      <c r="E119" s="84" t="s">
        <v>227</v>
      </c>
      <c r="F119" s="66">
        <v>1</v>
      </c>
      <c r="G119" s="66" t="s">
        <v>803</v>
      </c>
      <c r="H119" s="66"/>
      <c r="I119" s="66"/>
    </row>
    <row r="120" spans="2:9" ht="45.75" customHeight="1">
      <c r="B120" s="118"/>
      <c r="C120" s="112">
        <v>39</v>
      </c>
      <c r="D120" s="112" t="s">
        <v>228</v>
      </c>
      <c r="E120" s="82" t="s">
        <v>229</v>
      </c>
      <c r="F120" s="66">
        <v>1</v>
      </c>
      <c r="G120" s="66" t="s">
        <v>804</v>
      </c>
      <c r="H120" s="66"/>
      <c r="I120" s="66"/>
    </row>
    <row r="121" spans="2:9" ht="45.75" customHeight="1">
      <c r="B121" s="118"/>
      <c r="C121" s="114"/>
      <c r="D121" s="114"/>
      <c r="E121" s="84" t="s">
        <v>19</v>
      </c>
      <c r="F121" s="66">
        <v>1</v>
      </c>
      <c r="G121" s="66" t="s">
        <v>688</v>
      </c>
      <c r="H121" s="66"/>
      <c r="I121" s="66"/>
    </row>
    <row r="122" spans="2:9" ht="45.75" customHeight="1">
      <c r="B122" s="118"/>
      <c r="C122" s="112">
        <v>40</v>
      </c>
      <c r="D122" s="112" t="s">
        <v>230</v>
      </c>
      <c r="E122" s="82" t="s">
        <v>229</v>
      </c>
      <c r="F122" s="66">
        <v>1</v>
      </c>
      <c r="G122" s="66" t="s">
        <v>804</v>
      </c>
      <c r="H122" s="66"/>
      <c r="I122" s="66"/>
    </row>
    <row r="123" spans="2:9" ht="45.75" customHeight="1">
      <c r="B123" s="118"/>
      <c r="C123" s="114"/>
      <c r="D123" s="114"/>
      <c r="E123" s="84" t="s">
        <v>19</v>
      </c>
      <c r="F123" s="66">
        <v>1</v>
      </c>
      <c r="G123" s="66" t="s">
        <v>688</v>
      </c>
      <c r="H123" s="66"/>
      <c r="I123" s="66"/>
    </row>
    <row r="124" spans="2:9" ht="45.75" customHeight="1">
      <c r="B124" s="118"/>
      <c r="C124" s="112">
        <v>41</v>
      </c>
      <c r="D124" s="112" t="s">
        <v>231</v>
      </c>
      <c r="E124" s="82" t="s">
        <v>232</v>
      </c>
      <c r="F124" s="66">
        <v>1</v>
      </c>
      <c r="G124" s="66"/>
      <c r="H124" s="66"/>
      <c r="I124" s="66"/>
    </row>
    <row r="125" spans="2:9" ht="45.75" customHeight="1">
      <c r="B125" s="118"/>
      <c r="C125" s="114"/>
      <c r="D125" s="114"/>
      <c r="E125" s="84" t="s">
        <v>233</v>
      </c>
      <c r="F125" s="66">
        <v>1</v>
      </c>
      <c r="G125" s="66"/>
      <c r="H125" s="66"/>
      <c r="I125" s="66"/>
    </row>
    <row r="126" spans="2:9" ht="45.75" customHeight="1">
      <c r="B126" s="118"/>
      <c r="C126" s="112">
        <v>42</v>
      </c>
      <c r="D126" s="112" t="s">
        <v>234</v>
      </c>
      <c r="E126" s="82" t="s">
        <v>232</v>
      </c>
      <c r="F126" s="66">
        <v>1</v>
      </c>
      <c r="G126" s="66"/>
      <c r="H126" s="66"/>
      <c r="I126" s="66"/>
    </row>
    <row r="127" spans="2:9" ht="45.75" customHeight="1">
      <c r="B127" s="118"/>
      <c r="C127" s="113"/>
      <c r="D127" s="113"/>
      <c r="E127" s="82" t="s">
        <v>233</v>
      </c>
      <c r="F127" s="66">
        <v>1</v>
      </c>
      <c r="G127" s="66"/>
      <c r="H127" s="66"/>
      <c r="I127" s="66"/>
    </row>
    <row r="128" spans="2:9" ht="45.75" customHeight="1">
      <c r="B128" s="119"/>
      <c r="C128" s="114"/>
      <c r="D128" s="114"/>
      <c r="E128" s="84" t="s">
        <v>235</v>
      </c>
      <c r="F128" s="66">
        <v>1</v>
      </c>
      <c r="G128" s="66"/>
      <c r="H128" s="66"/>
      <c r="I128" s="66"/>
    </row>
    <row r="129" spans="2:9" ht="45.75" customHeight="1">
      <c r="B129" s="117">
        <v>8</v>
      </c>
      <c r="C129" s="112">
        <v>43</v>
      </c>
      <c r="D129" s="112" t="s">
        <v>236</v>
      </c>
      <c r="E129" s="82" t="s">
        <v>204</v>
      </c>
      <c r="F129" s="66">
        <v>1</v>
      </c>
      <c r="G129" s="66" t="s">
        <v>793</v>
      </c>
      <c r="H129" s="66"/>
      <c r="I129" s="66"/>
    </row>
    <row r="130" spans="2:9" ht="45.75" customHeight="1">
      <c r="B130" s="118"/>
      <c r="C130" s="114"/>
      <c r="D130" s="114"/>
      <c r="E130" s="84" t="s">
        <v>237</v>
      </c>
      <c r="F130" s="66">
        <v>1</v>
      </c>
      <c r="G130" s="66" t="s">
        <v>805</v>
      </c>
      <c r="H130" s="66"/>
      <c r="I130" s="66"/>
    </row>
    <row r="131" spans="2:9" ht="45.75" customHeight="1">
      <c r="B131" s="118"/>
      <c r="C131" s="85">
        <v>44</v>
      </c>
      <c r="D131" s="86" t="s">
        <v>238</v>
      </c>
      <c r="E131" s="84" t="s">
        <v>239</v>
      </c>
      <c r="F131" s="66">
        <v>1</v>
      </c>
      <c r="G131" s="66" t="s">
        <v>806</v>
      </c>
      <c r="H131" s="66"/>
      <c r="I131" s="66"/>
    </row>
    <row r="132" spans="2:9" ht="45.75" customHeight="1">
      <c r="B132" s="118"/>
      <c r="C132" s="112">
        <v>45</v>
      </c>
      <c r="D132" s="112" t="s">
        <v>240</v>
      </c>
      <c r="E132" s="82" t="s">
        <v>241</v>
      </c>
      <c r="F132" s="66">
        <v>1</v>
      </c>
      <c r="G132" s="66"/>
      <c r="H132" s="66"/>
      <c r="I132" s="66"/>
    </row>
    <row r="133" spans="2:9" ht="45.75" customHeight="1">
      <c r="B133" s="118"/>
      <c r="C133" s="114"/>
      <c r="D133" s="114"/>
      <c r="E133" s="84" t="s">
        <v>242</v>
      </c>
      <c r="F133" s="66">
        <v>1</v>
      </c>
      <c r="G133" s="66" t="s">
        <v>807</v>
      </c>
      <c r="H133" s="66"/>
      <c r="I133" s="66"/>
    </row>
    <row r="134" spans="2:9" ht="45.75" customHeight="1">
      <c r="B134" s="118"/>
      <c r="C134" s="112">
        <v>46</v>
      </c>
      <c r="D134" s="112" t="s">
        <v>243</v>
      </c>
      <c r="E134" s="82" t="s">
        <v>244</v>
      </c>
      <c r="F134" s="66">
        <v>1</v>
      </c>
      <c r="G134" s="66" t="s">
        <v>808</v>
      </c>
      <c r="H134" s="66"/>
      <c r="I134" s="66"/>
    </row>
    <row r="135" spans="2:9" ht="45.75" customHeight="1">
      <c r="B135" s="118"/>
      <c r="C135" s="114"/>
      <c r="D135" s="114"/>
      <c r="E135" s="84" t="s">
        <v>91</v>
      </c>
      <c r="F135" s="66">
        <v>1</v>
      </c>
      <c r="G135" s="66" t="s">
        <v>742</v>
      </c>
      <c r="H135" s="66"/>
      <c r="I135" s="66"/>
    </row>
    <row r="136" spans="2:9" ht="45.75" customHeight="1">
      <c r="B136" s="118"/>
      <c r="C136" s="112">
        <v>47</v>
      </c>
      <c r="D136" s="112" t="s">
        <v>245</v>
      </c>
      <c r="E136" s="82" t="s">
        <v>22</v>
      </c>
      <c r="F136" s="66">
        <v>1</v>
      </c>
      <c r="G136" s="66" t="s">
        <v>690</v>
      </c>
      <c r="H136" s="66"/>
      <c r="I136" s="66"/>
    </row>
    <row r="137" spans="2:9" ht="45.75" customHeight="1">
      <c r="B137" s="119"/>
      <c r="C137" s="114"/>
      <c r="D137" s="114"/>
      <c r="E137" s="84" t="s">
        <v>115</v>
      </c>
      <c r="F137" s="66">
        <v>1</v>
      </c>
      <c r="G137" s="66" t="s">
        <v>753</v>
      </c>
      <c r="H137" s="66"/>
      <c r="I137" s="66"/>
    </row>
    <row r="138" spans="2:9" ht="45.75" customHeight="1">
      <c r="C138" s="90"/>
    </row>
    <row r="141" spans="2:9" ht="45.75" customHeight="1">
      <c r="F141" s="116"/>
      <c r="G141" s="116"/>
      <c r="H141" s="116"/>
    </row>
  </sheetData>
  <mergeCells count="87">
    <mergeCell ref="B2:I2"/>
    <mergeCell ref="B1:I1"/>
    <mergeCell ref="B14:B38"/>
    <mergeCell ref="B39:B52"/>
    <mergeCell ref="B53:B73"/>
    <mergeCell ref="C40:C44"/>
    <mergeCell ref="D40:D44"/>
    <mergeCell ref="C45:C48"/>
    <mergeCell ref="D45:D48"/>
    <mergeCell ref="C49:C50"/>
    <mergeCell ref="D49:D50"/>
    <mergeCell ref="C51:C52"/>
    <mergeCell ref="D51:D52"/>
    <mergeCell ref="C53:C54"/>
    <mergeCell ref="D53:D54"/>
    <mergeCell ref="B4:B13"/>
    <mergeCell ref="B74:B91"/>
    <mergeCell ref="B92:B107"/>
    <mergeCell ref="B108:B128"/>
    <mergeCell ref="B129:B137"/>
    <mergeCell ref="C126:C128"/>
    <mergeCell ref="C114:C115"/>
    <mergeCell ref="C122:C123"/>
    <mergeCell ref="C76:C77"/>
    <mergeCell ref="C92:C93"/>
    <mergeCell ref="C129:C130"/>
    <mergeCell ref="C116:C117"/>
    <mergeCell ref="C78:C86"/>
    <mergeCell ref="D129:D130"/>
    <mergeCell ref="F141:H141"/>
    <mergeCell ref="C132:C133"/>
    <mergeCell ref="D132:D133"/>
    <mergeCell ref="C134:C135"/>
    <mergeCell ref="D134:D135"/>
    <mergeCell ref="C136:C137"/>
    <mergeCell ref="D136:D137"/>
    <mergeCell ref="D116:D117"/>
    <mergeCell ref="C120:C121"/>
    <mergeCell ref="D120:D121"/>
    <mergeCell ref="D126:D128"/>
    <mergeCell ref="C88:C91"/>
    <mergeCell ref="D88:D91"/>
    <mergeCell ref="D122:D123"/>
    <mergeCell ref="C124:C125"/>
    <mergeCell ref="D124:D125"/>
    <mergeCell ref="C99:C100"/>
    <mergeCell ref="D99:D100"/>
    <mergeCell ref="C101:C102"/>
    <mergeCell ref="D101:D102"/>
    <mergeCell ref="C103:C107"/>
    <mergeCell ref="D103:D107"/>
    <mergeCell ref="C108:C110"/>
    <mergeCell ref="D108:D110"/>
    <mergeCell ref="C111:C113"/>
    <mergeCell ref="D111:D113"/>
    <mergeCell ref="D114:D115"/>
    <mergeCell ref="D92:D93"/>
    <mergeCell ref="C94:C98"/>
    <mergeCell ref="D94:D98"/>
    <mergeCell ref="D76:D77"/>
    <mergeCell ref="C56:C64"/>
    <mergeCell ref="D56:D64"/>
    <mergeCell ref="C65:C66"/>
    <mergeCell ref="D65:D66"/>
    <mergeCell ref="C67:C69"/>
    <mergeCell ref="D67:D69"/>
    <mergeCell ref="C22:C26"/>
    <mergeCell ref="C70:C73"/>
    <mergeCell ref="D70:D73"/>
    <mergeCell ref="C74:C75"/>
    <mergeCell ref="D74:D75"/>
    <mergeCell ref="D22:D26"/>
    <mergeCell ref="D78:D86"/>
    <mergeCell ref="C6:C8"/>
    <mergeCell ref="D6:D8"/>
    <mergeCell ref="C9:C10"/>
    <mergeCell ref="D9:D10"/>
    <mergeCell ref="C12:C13"/>
    <mergeCell ref="D12:D13"/>
    <mergeCell ref="C27:C33"/>
    <mergeCell ref="D27:D33"/>
    <mergeCell ref="C35:C38"/>
    <mergeCell ref="D35:D38"/>
    <mergeCell ref="C14:C19"/>
    <mergeCell ref="D14:D19"/>
    <mergeCell ref="C20:C21"/>
    <mergeCell ref="D20:D21"/>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
  <sheetViews>
    <sheetView zoomScale="70" zoomScaleNormal="70" workbookViewId="0">
      <selection activeCell="G6" sqref="G6:H6"/>
    </sheetView>
  </sheetViews>
  <sheetFormatPr baseColWidth="10" defaultRowHeight="14.4"/>
  <cols>
    <col min="1" max="2" width="11.44140625" style="4"/>
    <col min="3" max="3" width="14.109375" style="4" customWidth="1"/>
    <col min="4" max="4" width="37.109375" style="4" customWidth="1"/>
    <col min="5" max="5" width="14.33203125" style="4" customWidth="1"/>
    <col min="6" max="9" width="11.44140625" style="4"/>
    <col min="10" max="11" width="14" style="4" customWidth="1"/>
    <col min="12" max="257" width="11.44140625" style="4"/>
    <col min="258" max="258" width="14.109375" style="4" customWidth="1"/>
    <col min="259" max="259" width="14.44140625" style="4" customWidth="1"/>
    <col min="260" max="513" width="11.44140625" style="4"/>
    <col min="514" max="514" width="14.109375" style="4" customWidth="1"/>
    <col min="515" max="515" width="14.44140625" style="4" customWidth="1"/>
    <col min="516" max="769" width="11.44140625" style="4"/>
    <col min="770" max="770" width="14.109375" style="4" customWidth="1"/>
    <col min="771" max="771" width="14.44140625" style="4" customWidth="1"/>
    <col min="772" max="1025" width="11.44140625" style="4"/>
    <col min="1026" max="1026" width="14.109375" style="4" customWidth="1"/>
    <col min="1027" max="1027" width="14.44140625" style="4" customWidth="1"/>
    <col min="1028" max="1281" width="11.44140625" style="4"/>
    <col min="1282" max="1282" width="14.109375" style="4" customWidth="1"/>
    <col min="1283" max="1283" width="14.44140625" style="4" customWidth="1"/>
    <col min="1284" max="1537" width="11.44140625" style="4"/>
    <col min="1538" max="1538" width="14.109375" style="4" customWidth="1"/>
    <col min="1539" max="1539" width="14.44140625" style="4" customWidth="1"/>
    <col min="1540" max="1793" width="11.44140625" style="4"/>
    <col min="1794" max="1794" width="14.109375" style="4" customWidth="1"/>
    <col min="1795" max="1795" width="14.44140625" style="4" customWidth="1"/>
    <col min="1796" max="2049" width="11.44140625" style="4"/>
    <col min="2050" max="2050" width="14.109375" style="4" customWidth="1"/>
    <col min="2051" max="2051" width="14.44140625" style="4" customWidth="1"/>
    <col min="2052" max="2305" width="11.44140625" style="4"/>
    <col min="2306" max="2306" width="14.109375" style="4" customWidth="1"/>
    <col min="2307" max="2307" width="14.44140625" style="4" customWidth="1"/>
    <col min="2308" max="2561" width="11.44140625" style="4"/>
    <col min="2562" max="2562" width="14.109375" style="4" customWidth="1"/>
    <col min="2563" max="2563" width="14.44140625" style="4" customWidth="1"/>
    <col min="2564" max="2817" width="11.44140625" style="4"/>
    <col min="2818" max="2818" width="14.109375" style="4" customWidth="1"/>
    <col min="2819" max="2819" width="14.44140625" style="4" customWidth="1"/>
    <col min="2820" max="3073" width="11.44140625" style="4"/>
    <col min="3074" max="3074" width="14.109375" style="4" customWidth="1"/>
    <col min="3075" max="3075" width="14.44140625" style="4" customWidth="1"/>
    <col min="3076" max="3329" width="11.44140625" style="4"/>
    <col min="3330" max="3330" width="14.109375" style="4" customWidth="1"/>
    <col min="3331" max="3331" width="14.44140625" style="4" customWidth="1"/>
    <col min="3332" max="3585" width="11.44140625" style="4"/>
    <col min="3586" max="3586" width="14.109375" style="4" customWidth="1"/>
    <col min="3587" max="3587" width="14.44140625" style="4" customWidth="1"/>
    <col min="3588" max="3841" width="11.44140625" style="4"/>
    <col min="3842" max="3842" width="14.109375" style="4" customWidth="1"/>
    <col min="3843" max="3843" width="14.44140625" style="4" customWidth="1"/>
    <col min="3844" max="4097" width="11.44140625" style="4"/>
    <col min="4098" max="4098" width="14.109375" style="4" customWidth="1"/>
    <col min="4099" max="4099" width="14.44140625" style="4" customWidth="1"/>
    <col min="4100" max="4353" width="11.44140625" style="4"/>
    <col min="4354" max="4354" width="14.109375" style="4" customWidth="1"/>
    <col min="4355" max="4355" width="14.44140625" style="4" customWidth="1"/>
    <col min="4356" max="4609" width="11.44140625" style="4"/>
    <col min="4610" max="4610" width="14.109375" style="4" customWidth="1"/>
    <col min="4611" max="4611" width="14.44140625" style="4" customWidth="1"/>
    <col min="4612" max="4865" width="11.44140625" style="4"/>
    <col min="4866" max="4866" width="14.109375" style="4" customWidth="1"/>
    <col min="4867" max="4867" width="14.44140625" style="4" customWidth="1"/>
    <col min="4868" max="5121" width="11.44140625" style="4"/>
    <col min="5122" max="5122" width="14.109375" style="4" customWidth="1"/>
    <col min="5123" max="5123" width="14.44140625" style="4" customWidth="1"/>
    <col min="5124" max="5377" width="11.44140625" style="4"/>
    <col min="5378" max="5378" width="14.109375" style="4" customWidth="1"/>
    <col min="5379" max="5379" width="14.44140625" style="4" customWidth="1"/>
    <col min="5380" max="5633" width="11.44140625" style="4"/>
    <col min="5634" max="5634" width="14.109375" style="4" customWidth="1"/>
    <col min="5635" max="5635" width="14.44140625" style="4" customWidth="1"/>
    <col min="5636" max="5889" width="11.44140625" style="4"/>
    <col min="5890" max="5890" width="14.109375" style="4" customWidth="1"/>
    <col min="5891" max="5891" width="14.44140625" style="4" customWidth="1"/>
    <col min="5892" max="6145" width="11.44140625" style="4"/>
    <col min="6146" max="6146" width="14.109375" style="4" customWidth="1"/>
    <col min="6147" max="6147" width="14.44140625" style="4" customWidth="1"/>
    <col min="6148" max="6401" width="11.44140625" style="4"/>
    <col min="6402" max="6402" width="14.109375" style="4" customWidth="1"/>
    <col min="6403" max="6403" width="14.44140625" style="4" customWidth="1"/>
    <col min="6404" max="6657" width="11.44140625" style="4"/>
    <col min="6658" max="6658" width="14.109375" style="4" customWidth="1"/>
    <col min="6659" max="6659" width="14.44140625" style="4" customWidth="1"/>
    <col min="6660" max="6913" width="11.44140625" style="4"/>
    <col min="6914" max="6914" width="14.109375" style="4" customWidth="1"/>
    <col min="6915" max="6915" width="14.44140625" style="4" customWidth="1"/>
    <col min="6916" max="7169" width="11.44140625" style="4"/>
    <col min="7170" max="7170" width="14.109375" style="4" customWidth="1"/>
    <col min="7171" max="7171" width="14.44140625" style="4" customWidth="1"/>
    <col min="7172" max="7425" width="11.44140625" style="4"/>
    <col min="7426" max="7426" width="14.109375" style="4" customWidth="1"/>
    <col min="7427" max="7427" width="14.44140625" style="4" customWidth="1"/>
    <col min="7428" max="7681" width="11.44140625" style="4"/>
    <col min="7682" max="7682" width="14.109375" style="4" customWidth="1"/>
    <col min="7683" max="7683" width="14.44140625" style="4" customWidth="1"/>
    <col min="7684" max="7937" width="11.44140625" style="4"/>
    <col min="7938" max="7938" width="14.109375" style="4" customWidth="1"/>
    <col min="7939" max="7939" width="14.44140625" style="4" customWidth="1"/>
    <col min="7940" max="8193" width="11.44140625" style="4"/>
    <col min="8194" max="8194" width="14.109375" style="4" customWidth="1"/>
    <col min="8195" max="8195" width="14.44140625" style="4" customWidth="1"/>
    <col min="8196" max="8449" width="11.44140625" style="4"/>
    <col min="8450" max="8450" width="14.109375" style="4" customWidth="1"/>
    <col min="8451" max="8451" width="14.44140625" style="4" customWidth="1"/>
    <col min="8452" max="8705" width="11.44140625" style="4"/>
    <col min="8706" max="8706" width="14.109375" style="4" customWidth="1"/>
    <col min="8707" max="8707" width="14.44140625" style="4" customWidth="1"/>
    <col min="8708" max="8961" width="11.44140625" style="4"/>
    <col min="8962" max="8962" width="14.109375" style="4" customWidth="1"/>
    <col min="8963" max="8963" width="14.44140625" style="4" customWidth="1"/>
    <col min="8964" max="9217" width="11.44140625" style="4"/>
    <col min="9218" max="9218" width="14.109375" style="4" customWidth="1"/>
    <col min="9219" max="9219" width="14.44140625" style="4" customWidth="1"/>
    <col min="9220" max="9473" width="11.44140625" style="4"/>
    <col min="9474" max="9474" width="14.109375" style="4" customWidth="1"/>
    <col min="9475" max="9475" width="14.44140625" style="4" customWidth="1"/>
    <col min="9476" max="9729" width="11.44140625" style="4"/>
    <col min="9730" max="9730" width="14.109375" style="4" customWidth="1"/>
    <col min="9731" max="9731" width="14.44140625" style="4" customWidth="1"/>
    <col min="9732" max="9985" width="11.44140625" style="4"/>
    <col min="9986" max="9986" width="14.109375" style="4" customWidth="1"/>
    <col min="9987" max="9987" width="14.44140625" style="4" customWidth="1"/>
    <col min="9988" max="10241" width="11.44140625" style="4"/>
    <col min="10242" max="10242" width="14.109375" style="4" customWidth="1"/>
    <col min="10243" max="10243" width="14.44140625" style="4" customWidth="1"/>
    <col min="10244" max="10497" width="11.44140625" style="4"/>
    <col min="10498" max="10498" width="14.109375" style="4" customWidth="1"/>
    <col min="10499" max="10499" width="14.44140625" style="4" customWidth="1"/>
    <col min="10500" max="10753" width="11.44140625" style="4"/>
    <col min="10754" max="10754" width="14.109375" style="4" customWidth="1"/>
    <col min="10755" max="10755" width="14.44140625" style="4" customWidth="1"/>
    <col min="10756" max="11009" width="11.44140625" style="4"/>
    <col min="11010" max="11010" width="14.109375" style="4" customWidth="1"/>
    <col min="11011" max="11011" width="14.44140625" style="4" customWidth="1"/>
    <col min="11012" max="11265" width="11.44140625" style="4"/>
    <col min="11266" max="11266" width="14.109375" style="4" customWidth="1"/>
    <col min="11267" max="11267" width="14.44140625" style="4" customWidth="1"/>
    <col min="11268" max="11521" width="11.44140625" style="4"/>
    <col min="11522" max="11522" width="14.109375" style="4" customWidth="1"/>
    <col min="11523" max="11523" width="14.44140625" style="4" customWidth="1"/>
    <col min="11524" max="11777" width="11.44140625" style="4"/>
    <col min="11778" max="11778" width="14.109375" style="4" customWidth="1"/>
    <col min="11779" max="11779" width="14.44140625" style="4" customWidth="1"/>
    <col min="11780" max="12033" width="11.44140625" style="4"/>
    <col min="12034" max="12034" width="14.109375" style="4" customWidth="1"/>
    <col min="12035" max="12035" width="14.44140625" style="4" customWidth="1"/>
    <col min="12036" max="12289" width="11.44140625" style="4"/>
    <col min="12290" max="12290" width="14.109375" style="4" customWidth="1"/>
    <col min="12291" max="12291" width="14.44140625" style="4" customWidth="1"/>
    <col min="12292" max="12545" width="11.44140625" style="4"/>
    <col min="12546" max="12546" width="14.109375" style="4" customWidth="1"/>
    <col min="12547" max="12547" width="14.44140625" style="4" customWidth="1"/>
    <col min="12548" max="12801" width="11.44140625" style="4"/>
    <col min="12802" max="12802" width="14.109375" style="4" customWidth="1"/>
    <col min="12803" max="12803" width="14.44140625" style="4" customWidth="1"/>
    <col min="12804" max="13057" width="11.44140625" style="4"/>
    <col min="13058" max="13058" width="14.109375" style="4" customWidth="1"/>
    <col min="13059" max="13059" width="14.44140625" style="4" customWidth="1"/>
    <col min="13060" max="13313" width="11.44140625" style="4"/>
    <col min="13314" max="13314" width="14.109375" style="4" customWidth="1"/>
    <col min="13315" max="13315" width="14.44140625" style="4" customWidth="1"/>
    <col min="13316" max="13569" width="11.44140625" style="4"/>
    <col min="13570" max="13570" width="14.109375" style="4" customWidth="1"/>
    <col min="13571" max="13571" width="14.44140625" style="4" customWidth="1"/>
    <col min="13572" max="13825" width="11.44140625" style="4"/>
    <col min="13826" max="13826" width="14.109375" style="4" customWidth="1"/>
    <col min="13827" max="13827" width="14.44140625" style="4" customWidth="1"/>
    <col min="13828" max="14081" width="11.44140625" style="4"/>
    <col min="14082" max="14082" width="14.109375" style="4" customWidth="1"/>
    <col min="14083" max="14083" width="14.44140625" style="4" customWidth="1"/>
    <col min="14084" max="14337" width="11.44140625" style="4"/>
    <col min="14338" max="14338" width="14.109375" style="4" customWidth="1"/>
    <col min="14339" max="14339" width="14.44140625" style="4" customWidth="1"/>
    <col min="14340" max="14593" width="11.44140625" style="4"/>
    <col min="14594" max="14594" width="14.109375" style="4" customWidth="1"/>
    <col min="14595" max="14595" width="14.44140625" style="4" customWidth="1"/>
    <col min="14596" max="14849" width="11.44140625" style="4"/>
    <col min="14850" max="14850" width="14.109375" style="4" customWidth="1"/>
    <col min="14851" max="14851" width="14.44140625" style="4" customWidth="1"/>
    <col min="14852" max="15105" width="11.44140625" style="4"/>
    <col min="15106" max="15106" width="14.109375" style="4" customWidth="1"/>
    <col min="15107" max="15107" width="14.44140625" style="4" customWidth="1"/>
    <col min="15108" max="15361" width="11.44140625" style="4"/>
    <col min="15362" max="15362" width="14.109375" style="4" customWidth="1"/>
    <col min="15363" max="15363" width="14.44140625" style="4" customWidth="1"/>
    <col min="15364" max="15617" width="11.44140625" style="4"/>
    <col min="15618" max="15618" width="14.109375" style="4" customWidth="1"/>
    <col min="15619" max="15619" width="14.44140625" style="4" customWidth="1"/>
    <col min="15620" max="15873" width="11.44140625" style="4"/>
    <col min="15874" max="15874" width="14.109375" style="4" customWidth="1"/>
    <col min="15875" max="15875" width="14.44140625" style="4" customWidth="1"/>
    <col min="15876" max="16129" width="11.44140625" style="4"/>
    <col min="16130" max="16130" width="14.109375" style="4" customWidth="1"/>
    <col min="16131" max="16131" width="14.44140625" style="4" customWidth="1"/>
    <col min="16132" max="16384" width="11.44140625" style="4"/>
  </cols>
  <sheetData>
    <row r="1" spans="2:12" ht="16.5" customHeight="1">
      <c r="B1" s="60"/>
      <c r="C1" s="60"/>
      <c r="D1" s="60"/>
      <c r="E1" s="60"/>
      <c r="F1" s="60"/>
      <c r="G1" s="60"/>
      <c r="H1" s="60"/>
    </row>
    <row r="2" spans="2:12" ht="17.25" customHeight="1" thickBot="1">
      <c r="B2" s="105" t="s">
        <v>974</v>
      </c>
      <c r="C2" s="105"/>
      <c r="D2" s="105"/>
      <c r="E2" s="105"/>
      <c r="F2" s="105"/>
      <c r="G2" s="105"/>
      <c r="H2" s="105"/>
    </row>
    <row r="3" spans="2:12" ht="15" customHeight="1">
      <c r="B3" s="106" t="s">
        <v>981</v>
      </c>
      <c r="C3" s="107"/>
      <c r="D3" s="107"/>
      <c r="E3" s="107"/>
      <c r="F3" s="107"/>
      <c r="G3" s="107"/>
      <c r="H3" s="108"/>
      <c r="I3" s="56"/>
      <c r="J3" s="110" t="s">
        <v>968</v>
      </c>
      <c r="K3" s="110"/>
      <c r="L3" s="57"/>
    </row>
    <row r="4" spans="2:12" ht="38.25" customHeight="1" thickBot="1">
      <c r="B4" s="109" t="s">
        <v>984</v>
      </c>
      <c r="C4" s="109"/>
      <c r="D4" s="109"/>
      <c r="E4" s="109"/>
      <c r="F4" s="109"/>
      <c r="G4" s="109"/>
      <c r="H4" s="109"/>
      <c r="I4" s="58"/>
      <c r="J4" s="111" t="s">
        <v>969</v>
      </c>
      <c r="K4" s="111"/>
      <c r="L4" s="59"/>
    </row>
    <row r="5" spans="2:12" ht="27.6">
      <c r="B5" s="52" t="s">
        <v>100</v>
      </c>
      <c r="C5" s="53" t="s">
        <v>1</v>
      </c>
      <c r="D5" s="54" t="s">
        <v>101</v>
      </c>
      <c r="E5" s="52" t="s">
        <v>3</v>
      </c>
      <c r="F5" s="55" t="s">
        <v>102</v>
      </c>
      <c r="G5" s="52" t="s">
        <v>103</v>
      </c>
      <c r="H5" s="55" t="s">
        <v>104</v>
      </c>
      <c r="I5" s="23"/>
      <c r="J5" s="61" t="s">
        <v>970</v>
      </c>
      <c r="K5" s="61" t="s">
        <v>971</v>
      </c>
    </row>
    <row r="6" spans="2:12">
      <c r="B6" s="8">
        <v>1</v>
      </c>
      <c r="C6" s="7">
        <v>6</v>
      </c>
      <c r="D6" s="8">
        <v>10</v>
      </c>
      <c r="E6" s="8">
        <v>10</v>
      </c>
      <c r="F6" s="24">
        <f>(1/D$14)*E6</f>
        <v>7.407407407407407E-2</v>
      </c>
      <c r="G6" s="8"/>
      <c r="H6" s="24"/>
      <c r="J6" s="5">
        <v>1966</v>
      </c>
      <c r="K6" s="11">
        <v>1</v>
      </c>
    </row>
    <row r="7" spans="2:12">
      <c r="B7" s="8">
        <v>2</v>
      </c>
      <c r="C7" s="7">
        <v>6</v>
      </c>
      <c r="D7" s="8">
        <v>25</v>
      </c>
      <c r="E7" s="8">
        <v>24</v>
      </c>
      <c r="F7" s="24">
        <f>(1/D$14)*E7</f>
        <v>0.17777777777777778</v>
      </c>
      <c r="G7" s="8">
        <f t="shared" ref="G6:G14" si="0">D7-E7</f>
        <v>1</v>
      </c>
      <c r="H7" s="24">
        <f>(1/D14)*G7</f>
        <v>7.4074074074074077E-3</v>
      </c>
      <c r="J7" s="5">
        <v>1971</v>
      </c>
      <c r="K7" s="11">
        <v>1</v>
      </c>
    </row>
    <row r="8" spans="2:12">
      <c r="B8" s="8">
        <v>3</v>
      </c>
      <c r="C8" s="7">
        <v>6</v>
      </c>
      <c r="D8" s="8">
        <v>14</v>
      </c>
      <c r="E8" s="8">
        <v>14</v>
      </c>
      <c r="F8" s="24">
        <f t="shared" ref="F7:F13" si="1">(1/D$14)*E8</f>
        <v>0.10370370370370371</v>
      </c>
      <c r="G8" s="8"/>
      <c r="H8" s="24"/>
      <c r="J8" s="5">
        <v>1977</v>
      </c>
      <c r="K8" s="11">
        <v>1</v>
      </c>
    </row>
    <row r="9" spans="2:12">
      <c r="B9" s="8">
        <v>4</v>
      </c>
      <c r="C9" s="7">
        <v>6</v>
      </c>
      <c r="D9" s="8">
        <v>21</v>
      </c>
      <c r="E9" s="8">
        <v>21</v>
      </c>
      <c r="F9" s="24">
        <f t="shared" si="1"/>
        <v>0.15555555555555556</v>
      </c>
      <c r="G9" s="8"/>
      <c r="H9" s="24"/>
      <c r="J9" s="5">
        <v>1980</v>
      </c>
      <c r="K9" s="11">
        <v>4</v>
      </c>
    </row>
    <row r="10" spans="2:12">
      <c r="B10" s="8">
        <v>5</v>
      </c>
      <c r="C10" s="7">
        <v>5</v>
      </c>
      <c r="D10" s="8">
        <v>18</v>
      </c>
      <c r="E10" s="8">
        <v>17</v>
      </c>
      <c r="F10" s="24">
        <f t="shared" si="1"/>
        <v>0.12592592592592594</v>
      </c>
      <c r="G10" s="8">
        <f t="shared" si="0"/>
        <v>1</v>
      </c>
      <c r="H10" s="24">
        <f>(1/D14)*G10</f>
        <v>7.4074074074074077E-3</v>
      </c>
      <c r="J10" s="5">
        <v>1981</v>
      </c>
      <c r="K10" s="11">
        <v>2</v>
      </c>
    </row>
    <row r="11" spans="2:12">
      <c r="B11" s="8">
        <v>6</v>
      </c>
      <c r="C11" s="7">
        <v>6</v>
      </c>
      <c r="D11" s="8">
        <v>16</v>
      </c>
      <c r="E11" s="8">
        <v>16</v>
      </c>
      <c r="F11" s="24">
        <f t="shared" si="1"/>
        <v>0.11851851851851852</v>
      </c>
      <c r="G11" s="8"/>
      <c r="H11" s="24"/>
      <c r="J11" s="5">
        <v>1983</v>
      </c>
      <c r="K11" s="11">
        <v>1</v>
      </c>
    </row>
    <row r="12" spans="2:12">
      <c r="B12" s="36">
        <v>7</v>
      </c>
      <c r="C12" s="36">
        <v>7</v>
      </c>
      <c r="D12" s="36">
        <v>22</v>
      </c>
      <c r="E12" s="36">
        <v>20</v>
      </c>
      <c r="F12" s="24">
        <f t="shared" si="1"/>
        <v>0.14814814814814814</v>
      </c>
      <c r="G12" s="8">
        <f t="shared" si="0"/>
        <v>2</v>
      </c>
      <c r="H12" s="24">
        <f>(1/D14)*G12</f>
        <v>1.4814814814814815E-2</v>
      </c>
      <c r="J12" s="5">
        <v>1986</v>
      </c>
      <c r="K12" s="11">
        <v>4</v>
      </c>
    </row>
    <row r="13" spans="2:12">
      <c r="B13" s="36">
        <v>8</v>
      </c>
      <c r="C13" s="36">
        <v>6</v>
      </c>
      <c r="D13" s="36">
        <v>9</v>
      </c>
      <c r="E13" s="36">
        <v>9</v>
      </c>
      <c r="F13" s="24">
        <f>(1/D$14)*E13</f>
        <v>6.6666666666666666E-2</v>
      </c>
      <c r="G13" s="8"/>
      <c r="H13" s="24"/>
      <c r="J13" s="5">
        <v>1988</v>
      </c>
      <c r="K13" s="11">
        <v>4</v>
      </c>
    </row>
    <row r="14" spans="2:12">
      <c r="B14" s="36" t="s">
        <v>105</v>
      </c>
      <c r="C14" s="36">
        <f>SUM(C6:C13)</f>
        <v>48</v>
      </c>
      <c r="D14" s="36">
        <f>SUM(D6:D13)</f>
        <v>135</v>
      </c>
      <c r="E14" s="36">
        <f>SUM(E6:E13)</f>
        <v>131</v>
      </c>
      <c r="F14" s="24">
        <f t="shared" ref="F7:F14" si="2">(1/D14)*E14</f>
        <v>0.97037037037037044</v>
      </c>
      <c r="G14" s="8">
        <f t="shared" si="0"/>
        <v>4</v>
      </c>
      <c r="H14" s="24">
        <f t="shared" ref="H6:H14" si="3">(1/D14)*G14</f>
        <v>2.9629629629629631E-2</v>
      </c>
      <c r="J14" s="5">
        <v>1990</v>
      </c>
      <c r="K14" s="11">
        <v>2</v>
      </c>
    </row>
    <row r="15" spans="2:12">
      <c r="B15" s="42"/>
      <c r="C15" s="43"/>
      <c r="J15" s="5">
        <v>1994</v>
      </c>
      <c r="K15" s="11">
        <v>1</v>
      </c>
    </row>
    <row r="16" spans="2:12">
      <c r="B16" s="42"/>
      <c r="C16" s="43"/>
      <c r="J16" s="5">
        <v>1997</v>
      </c>
      <c r="K16" s="11">
        <v>1</v>
      </c>
    </row>
    <row r="17" spans="2:11">
      <c r="B17" s="42"/>
      <c r="C17" s="42"/>
      <c r="J17" s="5">
        <v>1998</v>
      </c>
      <c r="K17" s="11">
        <v>1</v>
      </c>
    </row>
    <row r="18" spans="2:11">
      <c r="J18" s="5">
        <v>2001</v>
      </c>
      <c r="K18" s="11">
        <v>1</v>
      </c>
    </row>
    <row r="19" spans="2:11">
      <c r="J19" s="5">
        <v>2002</v>
      </c>
      <c r="K19" s="11">
        <v>6</v>
      </c>
    </row>
    <row r="20" spans="2:11">
      <c r="J20" s="5">
        <v>2003</v>
      </c>
      <c r="K20" s="11">
        <v>4</v>
      </c>
    </row>
    <row r="21" spans="2:11">
      <c r="J21" s="5">
        <v>2004</v>
      </c>
      <c r="K21" s="11">
        <v>10</v>
      </c>
    </row>
    <row r="22" spans="2:11">
      <c r="J22" s="5">
        <v>2005</v>
      </c>
      <c r="K22" s="11">
        <v>3</v>
      </c>
    </row>
    <row r="23" spans="2:11">
      <c r="J23" s="5">
        <v>2006</v>
      </c>
      <c r="K23" s="11">
        <v>1</v>
      </c>
    </row>
    <row r="24" spans="2:11">
      <c r="J24" s="5">
        <v>2007</v>
      </c>
      <c r="K24" s="11">
        <v>6</v>
      </c>
    </row>
    <row r="25" spans="2:11">
      <c r="J25" s="5">
        <v>2008</v>
      </c>
      <c r="K25" s="11">
        <v>7</v>
      </c>
    </row>
    <row r="26" spans="2:11">
      <c r="J26" s="5">
        <v>2009</v>
      </c>
      <c r="K26" s="11">
        <v>4</v>
      </c>
    </row>
    <row r="27" spans="2:11">
      <c r="J27" s="5">
        <v>2010</v>
      </c>
      <c r="K27" s="11">
        <v>1</v>
      </c>
    </row>
    <row r="28" spans="2:11">
      <c r="J28" s="5">
        <v>2011</v>
      </c>
      <c r="K28" s="11">
        <v>8</v>
      </c>
    </row>
    <row r="29" spans="2:11">
      <c r="J29" s="5">
        <v>2012</v>
      </c>
      <c r="K29" s="11">
        <v>5</v>
      </c>
    </row>
    <row r="30" spans="2:11">
      <c r="J30" s="5">
        <v>2013</v>
      </c>
      <c r="K30" s="11">
        <v>12</v>
      </c>
    </row>
    <row r="31" spans="2:11">
      <c r="J31" s="5">
        <v>2014</v>
      </c>
      <c r="K31" s="11">
        <v>9</v>
      </c>
    </row>
    <row r="32" spans="2:11">
      <c r="J32" s="5">
        <v>2015</v>
      </c>
      <c r="K32" s="11">
        <v>9</v>
      </c>
    </row>
    <row r="33" spans="10:11">
      <c r="J33" s="5">
        <v>2016</v>
      </c>
      <c r="K33" s="11">
        <v>10</v>
      </c>
    </row>
    <row r="34" spans="10:11">
      <c r="J34" s="5">
        <v>2017</v>
      </c>
      <c r="K34" s="11">
        <v>9</v>
      </c>
    </row>
    <row r="35" spans="10:11">
      <c r="J35" s="5">
        <v>2018</v>
      </c>
      <c r="K35" s="11">
        <v>3</v>
      </c>
    </row>
    <row r="36" spans="10:11">
      <c r="J36" s="5" t="s">
        <v>106</v>
      </c>
      <c r="K36" s="11">
        <f>SUM(K6:K35)</f>
        <v>131</v>
      </c>
    </row>
  </sheetData>
  <mergeCells count="5">
    <mergeCell ref="B2:H2"/>
    <mergeCell ref="B3:H3"/>
    <mergeCell ref="B4:H4"/>
    <mergeCell ref="J3:K3"/>
    <mergeCell ref="J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5"/>
  <sheetViews>
    <sheetView zoomScale="70" zoomScaleNormal="70" workbookViewId="0">
      <selection sqref="A1:XFD1048576"/>
    </sheetView>
  </sheetViews>
  <sheetFormatPr baseColWidth="10" defaultColWidth="11.44140625" defaultRowHeight="60.75" customHeight="1"/>
  <cols>
    <col min="1" max="1" width="16.6640625" style="67" customWidth="1"/>
    <col min="2" max="2" width="11.44140625" style="67"/>
    <col min="3" max="3" width="27.5546875" style="67" customWidth="1"/>
    <col min="4" max="4" width="65" style="94" customWidth="1"/>
    <col min="5" max="5" width="10.5546875" style="67" customWidth="1"/>
    <col min="6" max="6" width="16.44140625" style="67" customWidth="1"/>
    <col min="7" max="8" width="21.44140625" style="67" customWidth="1"/>
    <col min="9" max="16384" width="11.44140625" style="67"/>
  </cols>
  <sheetData>
    <row r="1" spans="1:8" ht="60.75" customHeight="1">
      <c r="A1" s="122" t="s">
        <v>976</v>
      </c>
      <c r="B1" s="123"/>
      <c r="C1" s="123"/>
      <c r="D1" s="123"/>
      <c r="E1" s="123"/>
      <c r="F1" s="123"/>
      <c r="G1" s="123"/>
      <c r="H1" s="124"/>
    </row>
    <row r="2" spans="1:8" ht="60.75" customHeight="1">
      <c r="A2" s="122" t="s">
        <v>965</v>
      </c>
      <c r="B2" s="123"/>
      <c r="C2" s="123"/>
      <c r="D2" s="123"/>
      <c r="E2" s="123"/>
      <c r="F2" s="123"/>
      <c r="G2" s="123"/>
      <c r="H2" s="124"/>
    </row>
    <row r="3" spans="1:8" ht="60.75" customHeight="1">
      <c r="A3" s="91" t="s">
        <v>966</v>
      </c>
      <c r="B3" s="72" t="s">
        <v>0</v>
      </c>
      <c r="C3" s="72" t="s">
        <v>1</v>
      </c>
      <c r="D3" s="72" t="s">
        <v>2</v>
      </c>
      <c r="E3" s="74" t="s">
        <v>3</v>
      </c>
      <c r="F3" s="75" t="s">
        <v>967</v>
      </c>
      <c r="G3" s="74" t="s">
        <v>675</v>
      </c>
      <c r="H3" s="74" t="s">
        <v>676</v>
      </c>
    </row>
    <row r="4" spans="1:8" ht="60.75" customHeight="1">
      <c r="A4" s="125">
        <v>1</v>
      </c>
      <c r="B4" s="115">
        <v>1</v>
      </c>
      <c r="C4" s="115" t="s">
        <v>246</v>
      </c>
      <c r="D4" s="68" t="s">
        <v>247</v>
      </c>
      <c r="E4" s="66">
        <v>1</v>
      </c>
      <c r="F4" s="66" t="s">
        <v>809</v>
      </c>
      <c r="G4" s="66"/>
      <c r="H4" s="66"/>
    </row>
    <row r="5" spans="1:8" ht="60.75" customHeight="1">
      <c r="A5" s="126"/>
      <c r="B5" s="115"/>
      <c r="C5" s="115"/>
      <c r="D5" s="68" t="s">
        <v>248</v>
      </c>
      <c r="E5" s="66">
        <v>1</v>
      </c>
      <c r="F5" s="66" t="s">
        <v>810</v>
      </c>
      <c r="G5" s="66"/>
      <c r="H5" s="66"/>
    </row>
    <row r="6" spans="1:8" ht="60.75" customHeight="1">
      <c r="A6" s="126"/>
      <c r="B6" s="115">
        <v>2</v>
      </c>
      <c r="C6" s="115" t="s">
        <v>249</v>
      </c>
      <c r="D6" s="68" t="s">
        <v>250</v>
      </c>
      <c r="E6" s="66">
        <v>1</v>
      </c>
      <c r="F6" s="66"/>
      <c r="G6" s="66"/>
      <c r="H6" s="66"/>
    </row>
    <row r="7" spans="1:8" ht="60.75" customHeight="1">
      <c r="A7" s="126"/>
      <c r="B7" s="115"/>
      <c r="C7" s="115"/>
      <c r="D7" s="68" t="s">
        <v>33</v>
      </c>
      <c r="E7" s="66">
        <v>1</v>
      </c>
      <c r="F7" s="66" t="s">
        <v>700</v>
      </c>
      <c r="G7" s="66"/>
      <c r="H7" s="66"/>
    </row>
    <row r="8" spans="1:8" ht="60.75" customHeight="1">
      <c r="A8" s="126"/>
      <c r="B8" s="115">
        <v>3</v>
      </c>
      <c r="C8" s="115" t="s">
        <v>251</v>
      </c>
      <c r="D8" s="68" t="s">
        <v>252</v>
      </c>
      <c r="E8" s="66">
        <v>1</v>
      </c>
      <c r="F8" s="66"/>
      <c r="G8" s="66"/>
      <c r="H8" s="92"/>
    </row>
    <row r="9" spans="1:8" ht="60.75" customHeight="1">
      <c r="A9" s="126"/>
      <c r="B9" s="115"/>
      <c r="C9" s="115"/>
      <c r="D9" s="68" t="s">
        <v>253</v>
      </c>
      <c r="E9" s="66">
        <v>1</v>
      </c>
      <c r="F9" s="66"/>
      <c r="G9" s="66"/>
      <c r="H9" s="66"/>
    </row>
    <row r="10" spans="1:8" ht="60.75" customHeight="1">
      <c r="A10" s="126"/>
      <c r="B10" s="115"/>
      <c r="C10" s="115"/>
      <c r="D10" s="68" t="s">
        <v>254</v>
      </c>
      <c r="E10" s="66">
        <v>1</v>
      </c>
      <c r="F10" s="66"/>
      <c r="G10" s="66"/>
      <c r="H10" s="92"/>
    </row>
    <row r="11" spans="1:8" ht="60.75" customHeight="1">
      <c r="A11" s="126"/>
      <c r="B11" s="115"/>
      <c r="C11" s="115"/>
      <c r="D11" s="68" t="s">
        <v>255</v>
      </c>
      <c r="E11" s="66">
        <v>1</v>
      </c>
      <c r="F11" s="66"/>
      <c r="G11" s="66"/>
      <c r="H11" s="66"/>
    </row>
    <row r="12" spans="1:8" ht="60.75" customHeight="1">
      <c r="A12" s="126"/>
      <c r="B12" s="115"/>
      <c r="C12" s="115"/>
      <c r="D12" s="68" t="s">
        <v>256</v>
      </c>
      <c r="E12" s="66">
        <v>1</v>
      </c>
      <c r="F12" s="66"/>
      <c r="G12" s="66"/>
      <c r="H12" s="66"/>
    </row>
    <row r="13" spans="1:8" ht="60.75" customHeight="1">
      <c r="A13" s="126"/>
      <c r="B13" s="115"/>
      <c r="C13" s="115"/>
      <c r="D13" s="68" t="s">
        <v>257</v>
      </c>
      <c r="E13" s="66">
        <v>1</v>
      </c>
      <c r="F13" s="66"/>
      <c r="G13" s="66"/>
      <c r="H13" s="66"/>
    </row>
    <row r="14" spans="1:8" ht="60.75" customHeight="1">
      <c r="A14" s="126"/>
      <c r="B14" s="115"/>
      <c r="C14" s="115"/>
      <c r="D14" s="68" t="s">
        <v>258</v>
      </c>
      <c r="E14" s="66">
        <v>1</v>
      </c>
      <c r="F14" s="66"/>
      <c r="G14" s="66"/>
      <c r="H14" s="66"/>
    </row>
    <row r="15" spans="1:8" ht="60.75" customHeight="1">
      <c r="A15" s="126"/>
      <c r="B15" s="115"/>
      <c r="C15" s="115"/>
      <c r="D15" s="68" t="s">
        <v>259</v>
      </c>
      <c r="E15" s="66">
        <v>1</v>
      </c>
      <c r="F15" s="66"/>
      <c r="G15" s="66"/>
      <c r="H15" s="66"/>
    </row>
    <row r="16" spans="1:8" ht="60.75" customHeight="1">
      <c r="A16" s="126"/>
      <c r="B16" s="115"/>
      <c r="C16" s="115"/>
      <c r="D16" s="68" t="s">
        <v>260</v>
      </c>
      <c r="E16" s="66">
        <v>1</v>
      </c>
      <c r="F16" s="66"/>
      <c r="G16" s="66"/>
      <c r="H16" s="66"/>
    </row>
    <row r="17" spans="1:8" ht="60.75" customHeight="1">
      <c r="A17" s="126"/>
      <c r="B17" s="115">
        <v>4</v>
      </c>
      <c r="C17" s="115" t="s">
        <v>261</v>
      </c>
      <c r="D17" s="68" t="s">
        <v>262</v>
      </c>
      <c r="E17" s="66">
        <v>1</v>
      </c>
      <c r="F17" s="66" t="s">
        <v>811</v>
      </c>
      <c r="G17" s="66"/>
      <c r="H17" s="66"/>
    </row>
    <row r="18" spans="1:8" ht="60.75" customHeight="1">
      <c r="A18" s="126"/>
      <c r="B18" s="115"/>
      <c r="C18" s="115"/>
      <c r="D18" s="68" t="s">
        <v>35</v>
      </c>
      <c r="E18" s="66">
        <v>1</v>
      </c>
      <c r="F18" s="66" t="s">
        <v>702</v>
      </c>
      <c r="G18" s="66"/>
      <c r="H18" s="66"/>
    </row>
    <row r="19" spans="1:8" ht="60.75" customHeight="1">
      <c r="A19" s="126"/>
      <c r="B19" s="115"/>
      <c r="C19" s="115"/>
      <c r="D19" s="68" t="s">
        <v>263</v>
      </c>
      <c r="E19" s="66">
        <v>1</v>
      </c>
      <c r="F19" s="66" t="s">
        <v>812</v>
      </c>
      <c r="G19" s="66"/>
      <c r="H19" s="66"/>
    </row>
    <row r="20" spans="1:8" ht="60.75" customHeight="1">
      <c r="A20" s="126"/>
      <c r="B20" s="115"/>
      <c r="C20" s="115"/>
      <c r="D20" s="68" t="s">
        <v>264</v>
      </c>
      <c r="E20" s="66">
        <v>1</v>
      </c>
      <c r="F20" s="66" t="s">
        <v>813</v>
      </c>
      <c r="G20" s="66"/>
      <c r="H20" s="66"/>
    </row>
    <row r="21" spans="1:8" ht="60.75" customHeight="1">
      <c r="A21" s="126"/>
      <c r="B21" s="115">
        <v>5</v>
      </c>
      <c r="C21" s="115" t="s">
        <v>265</v>
      </c>
      <c r="D21" s="68" t="s">
        <v>127</v>
      </c>
      <c r="E21" s="66">
        <v>1</v>
      </c>
      <c r="F21" s="66" t="s">
        <v>755</v>
      </c>
      <c r="G21" s="66"/>
      <c r="H21" s="66"/>
    </row>
    <row r="22" spans="1:8" ht="60.75" customHeight="1">
      <c r="A22" s="126"/>
      <c r="B22" s="115"/>
      <c r="C22" s="115"/>
      <c r="D22" s="68" t="s">
        <v>93</v>
      </c>
      <c r="E22" s="66">
        <v>1</v>
      </c>
      <c r="F22" s="66" t="s">
        <v>744</v>
      </c>
      <c r="G22" s="66"/>
      <c r="H22" s="66"/>
    </row>
    <row r="23" spans="1:8" ht="60.75" customHeight="1">
      <c r="A23" s="126"/>
      <c r="B23" s="115">
        <v>6</v>
      </c>
      <c r="C23" s="115" t="s">
        <v>266</v>
      </c>
      <c r="D23" s="68" t="s">
        <v>38</v>
      </c>
      <c r="E23" s="66">
        <v>1</v>
      </c>
      <c r="F23" s="66" t="s">
        <v>704</v>
      </c>
      <c r="G23" s="66"/>
      <c r="H23" s="66"/>
    </row>
    <row r="24" spans="1:8" ht="60.75" customHeight="1">
      <c r="A24" s="126"/>
      <c r="B24" s="115"/>
      <c r="C24" s="115"/>
      <c r="D24" s="68" t="s">
        <v>41</v>
      </c>
      <c r="E24" s="66">
        <v>1</v>
      </c>
      <c r="F24" s="66" t="s">
        <v>707</v>
      </c>
      <c r="G24" s="66"/>
      <c r="H24" s="66"/>
    </row>
    <row r="25" spans="1:8" ht="60.75" customHeight="1">
      <c r="A25" s="127"/>
      <c r="B25" s="115"/>
      <c r="C25" s="115"/>
      <c r="D25" s="68" t="s">
        <v>40</v>
      </c>
      <c r="E25" s="66">
        <v>1</v>
      </c>
      <c r="F25" s="66" t="s">
        <v>706</v>
      </c>
      <c r="G25" s="66"/>
      <c r="H25" s="66"/>
    </row>
    <row r="26" spans="1:8" ht="60.75" customHeight="1">
      <c r="A26" s="125">
        <v>2</v>
      </c>
      <c r="B26" s="115">
        <v>7</v>
      </c>
      <c r="C26" s="115" t="s">
        <v>267</v>
      </c>
      <c r="D26" s="68" t="s">
        <v>268</v>
      </c>
      <c r="E26" s="66">
        <v>1</v>
      </c>
      <c r="F26" s="66"/>
      <c r="G26" s="66"/>
      <c r="H26" s="66"/>
    </row>
    <row r="27" spans="1:8" ht="60.75" customHeight="1">
      <c r="A27" s="126"/>
      <c r="B27" s="115"/>
      <c r="C27" s="115"/>
      <c r="D27" s="68" t="s">
        <v>269</v>
      </c>
      <c r="E27" s="66">
        <v>1</v>
      </c>
      <c r="F27" s="66"/>
      <c r="G27" s="66"/>
      <c r="H27" s="66"/>
    </row>
    <row r="28" spans="1:8" ht="60.75" customHeight="1">
      <c r="A28" s="126"/>
      <c r="B28" s="115">
        <v>8</v>
      </c>
      <c r="C28" s="115" t="s">
        <v>270</v>
      </c>
      <c r="D28" s="68" t="s">
        <v>271</v>
      </c>
      <c r="E28" s="66">
        <v>1</v>
      </c>
      <c r="F28" s="66"/>
      <c r="G28" s="66"/>
      <c r="H28" s="66"/>
    </row>
    <row r="29" spans="1:8" ht="60.75" customHeight="1">
      <c r="A29" s="126"/>
      <c r="B29" s="115"/>
      <c r="C29" s="115"/>
      <c r="D29" s="68" t="s">
        <v>272</v>
      </c>
      <c r="E29" s="66">
        <v>1</v>
      </c>
      <c r="F29" s="66"/>
      <c r="G29" s="66"/>
      <c r="H29" s="66"/>
    </row>
    <row r="30" spans="1:8" ht="60.75" customHeight="1">
      <c r="A30" s="126"/>
      <c r="B30" s="115"/>
      <c r="C30" s="115"/>
      <c r="D30" s="68" t="s">
        <v>273</v>
      </c>
      <c r="E30" s="66">
        <v>1</v>
      </c>
      <c r="F30" s="66"/>
      <c r="G30" s="66"/>
      <c r="H30" s="66"/>
    </row>
    <row r="31" spans="1:8" ht="60.75" customHeight="1">
      <c r="A31" s="126"/>
      <c r="B31" s="115"/>
      <c r="C31" s="115"/>
      <c r="D31" s="68" t="s">
        <v>274</v>
      </c>
      <c r="E31" s="66">
        <v>1</v>
      </c>
      <c r="F31" s="66"/>
      <c r="G31" s="66"/>
      <c r="H31" s="66"/>
    </row>
    <row r="32" spans="1:8" ht="60.75" customHeight="1">
      <c r="A32" s="126"/>
      <c r="B32" s="115"/>
      <c r="C32" s="115"/>
      <c r="D32" s="68" t="s">
        <v>275</v>
      </c>
      <c r="E32" s="66">
        <v>1</v>
      </c>
      <c r="F32" s="66"/>
      <c r="G32" s="66"/>
      <c r="H32" s="66"/>
    </row>
    <row r="33" spans="1:8" ht="60.75" customHeight="1">
      <c r="A33" s="126"/>
      <c r="B33" s="115"/>
      <c r="C33" s="115"/>
      <c r="D33" s="68" t="s">
        <v>276</v>
      </c>
      <c r="E33" s="66">
        <v>1</v>
      </c>
      <c r="F33" s="66"/>
      <c r="G33" s="66"/>
      <c r="H33" s="66"/>
    </row>
    <row r="34" spans="1:8" ht="60.75" customHeight="1">
      <c r="A34" s="126"/>
      <c r="B34" s="115"/>
      <c r="C34" s="115"/>
      <c r="D34" s="68" t="s">
        <v>277</v>
      </c>
      <c r="E34" s="66">
        <v>1</v>
      </c>
      <c r="F34" s="66"/>
      <c r="G34" s="66"/>
      <c r="H34" s="66"/>
    </row>
    <row r="35" spans="1:8" ht="60.75" customHeight="1">
      <c r="A35" s="126"/>
      <c r="B35" s="115"/>
      <c r="C35" s="115"/>
      <c r="D35" s="68" t="s">
        <v>278</v>
      </c>
      <c r="E35" s="66">
        <v>1</v>
      </c>
      <c r="F35" s="66"/>
      <c r="G35" s="66"/>
      <c r="H35" s="66"/>
    </row>
    <row r="36" spans="1:8" ht="60.75" customHeight="1">
      <c r="A36" s="126"/>
      <c r="B36" s="115"/>
      <c r="C36" s="115"/>
      <c r="D36" s="68" t="s">
        <v>279</v>
      </c>
      <c r="E36" s="66">
        <v>1</v>
      </c>
      <c r="F36" s="66" t="s">
        <v>814</v>
      </c>
      <c r="G36" s="66"/>
      <c r="H36" s="66"/>
    </row>
    <row r="37" spans="1:8" ht="60.75" customHeight="1">
      <c r="A37" s="126"/>
      <c r="B37" s="115">
        <v>9</v>
      </c>
      <c r="C37" s="115" t="s">
        <v>280</v>
      </c>
      <c r="D37" s="68" t="s">
        <v>35</v>
      </c>
      <c r="E37" s="66">
        <v>1</v>
      </c>
      <c r="F37" s="66" t="s">
        <v>702</v>
      </c>
      <c r="G37" s="66"/>
      <c r="H37" s="66"/>
    </row>
    <row r="38" spans="1:8" ht="60.75" customHeight="1">
      <c r="A38" s="126"/>
      <c r="B38" s="115"/>
      <c r="C38" s="115"/>
      <c r="D38" s="68" t="s">
        <v>281</v>
      </c>
      <c r="E38" s="66">
        <v>1</v>
      </c>
      <c r="F38" s="66"/>
      <c r="G38" s="66"/>
      <c r="H38" s="66"/>
    </row>
    <row r="39" spans="1:8" ht="60.75" customHeight="1">
      <c r="A39" s="126"/>
      <c r="B39" s="115"/>
      <c r="C39" s="115"/>
      <c r="D39" s="68" t="s">
        <v>282</v>
      </c>
      <c r="E39" s="66">
        <v>1</v>
      </c>
      <c r="F39" s="66"/>
      <c r="G39" s="66"/>
      <c r="H39" s="66"/>
    </row>
    <row r="40" spans="1:8" ht="60.75" customHeight="1">
      <c r="A40" s="126"/>
      <c r="B40" s="115"/>
      <c r="C40" s="115"/>
      <c r="D40" s="68" t="s">
        <v>283</v>
      </c>
      <c r="E40" s="66">
        <v>1</v>
      </c>
      <c r="F40" s="66"/>
      <c r="G40" s="66"/>
      <c r="H40" s="66"/>
    </row>
    <row r="41" spans="1:8" ht="60.75" customHeight="1">
      <c r="A41" s="126"/>
      <c r="B41" s="115">
        <v>10</v>
      </c>
      <c r="C41" s="115" t="s">
        <v>284</v>
      </c>
      <c r="D41" s="68" t="s">
        <v>285</v>
      </c>
      <c r="E41" s="66">
        <v>1</v>
      </c>
      <c r="F41" s="66"/>
      <c r="G41" s="66"/>
      <c r="H41" s="66"/>
    </row>
    <row r="42" spans="1:8" ht="60.75" customHeight="1">
      <c r="A42" s="126"/>
      <c r="B42" s="115"/>
      <c r="C42" s="115"/>
      <c r="D42" s="68" t="s">
        <v>286</v>
      </c>
      <c r="E42" s="66">
        <v>1</v>
      </c>
      <c r="F42" s="66"/>
      <c r="G42" s="66"/>
      <c r="H42" s="66"/>
    </row>
    <row r="43" spans="1:8" ht="60.75" customHeight="1">
      <c r="A43" s="126"/>
      <c r="B43" s="115"/>
      <c r="C43" s="115"/>
      <c r="D43" s="68" t="s">
        <v>35</v>
      </c>
      <c r="E43" s="66">
        <v>1</v>
      </c>
      <c r="F43" s="66" t="s">
        <v>702</v>
      </c>
      <c r="G43" s="66"/>
      <c r="H43" s="66"/>
    </row>
    <row r="44" spans="1:8" ht="60.75" customHeight="1">
      <c r="A44" s="126"/>
      <c r="B44" s="115">
        <v>11</v>
      </c>
      <c r="C44" s="115" t="s">
        <v>287</v>
      </c>
      <c r="D44" s="68" t="s">
        <v>91</v>
      </c>
      <c r="E44" s="66">
        <v>1</v>
      </c>
      <c r="F44" s="66" t="s">
        <v>742</v>
      </c>
      <c r="G44" s="66"/>
      <c r="H44" s="66"/>
    </row>
    <row r="45" spans="1:8" ht="60.75" customHeight="1">
      <c r="A45" s="126"/>
      <c r="B45" s="115"/>
      <c r="C45" s="115"/>
      <c r="D45" s="68" t="s">
        <v>288</v>
      </c>
      <c r="E45" s="66">
        <v>1</v>
      </c>
      <c r="F45" s="66" t="s">
        <v>815</v>
      </c>
      <c r="G45" s="66"/>
      <c r="H45" s="66"/>
    </row>
    <row r="46" spans="1:8" ht="60.75" customHeight="1">
      <c r="A46" s="126"/>
      <c r="B46" s="115"/>
      <c r="C46" s="115"/>
      <c r="D46" s="68" t="s">
        <v>93</v>
      </c>
      <c r="E46" s="66">
        <v>1</v>
      </c>
      <c r="F46" s="66" t="s">
        <v>744</v>
      </c>
      <c r="G46" s="66"/>
      <c r="H46" s="66"/>
    </row>
    <row r="47" spans="1:8" ht="60.75" customHeight="1">
      <c r="A47" s="126"/>
      <c r="B47" s="115">
        <v>12</v>
      </c>
      <c r="C47" s="115" t="s">
        <v>289</v>
      </c>
      <c r="D47" s="68" t="s">
        <v>290</v>
      </c>
      <c r="E47" s="66">
        <v>1</v>
      </c>
      <c r="F47" s="66" t="s">
        <v>816</v>
      </c>
      <c r="G47" s="66"/>
      <c r="H47" s="66"/>
    </row>
    <row r="48" spans="1:8" ht="60.75" customHeight="1">
      <c r="A48" s="126"/>
      <c r="B48" s="115"/>
      <c r="C48" s="115"/>
      <c r="D48" s="68" t="s">
        <v>291</v>
      </c>
      <c r="E48" s="66">
        <v>1</v>
      </c>
      <c r="F48" s="66"/>
      <c r="G48" s="66"/>
      <c r="H48" s="66"/>
    </row>
    <row r="49" spans="1:8" ht="60.75" customHeight="1">
      <c r="A49" s="126"/>
      <c r="B49" s="115"/>
      <c r="C49" s="115"/>
      <c r="D49" s="68" t="s">
        <v>292</v>
      </c>
      <c r="E49" s="66">
        <v>1</v>
      </c>
      <c r="F49" s="66"/>
      <c r="G49" s="66"/>
      <c r="H49" s="66"/>
    </row>
    <row r="50" spans="1:8" ht="60.75" customHeight="1">
      <c r="A50" s="126"/>
      <c r="B50" s="115"/>
      <c r="C50" s="115"/>
      <c r="D50" s="68" t="s">
        <v>293</v>
      </c>
      <c r="E50" s="66">
        <v>1</v>
      </c>
      <c r="F50" s="66"/>
      <c r="G50" s="66"/>
      <c r="H50" s="66"/>
    </row>
    <row r="51" spans="1:8" ht="60.75" customHeight="1">
      <c r="A51" s="127"/>
      <c r="B51" s="115"/>
      <c r="C51" s="115"/>
      <c r="D51" s="68" t="s">
        <v>294</v>
      </c>
      <c r="E51" s="66">
        <v>1</v>
      </c>
      <c r="F51" s="66"/>
      <c r="G51" s="66"/>
      <c r="H51" s="66"/>
    </row>
    <row r="52" spans="1:8" ht="60.75" customHeight="1">
      <c r="A52" s="125">
        <v>3</v>
      </c>
      <c r="B52" s="115">
        <v>13</v>
      </c>
      <c r="C52" s="115" t="s">
        <v>295</v>
      </c>
      <c r="D52" s="68" t="s">
        <v>296</v>
      </c>
      <c r="E52" s="66">
        <v>1</v>
      </c>
      <c r="F52" s="66"/>
      <c r="G52" s="66"/>
      <c r="H52" s="66"/>
    </row>
    <row r="53" spans="1:8" ht="60.75" customHeight="1">
      <c r="A53" s="126"/>
      <c r="B53" s="115"/>
      <c r="C53" s="115"/>
      <c r="D53" s="68" t="s">
        <v>297</v>
      </c>
      <c r="E53" s="66">
        <v>1</v>
      </c>
      <c r="F53" s="66"/>
      <c r="G53" s="66"/>
      <c r="H53" s="66"/>
    </row>
    <row r="54" spans="1:8" ht="60.75" customHeight="1">
      <c r="A54" s="126"/>
      <c r="B54" s="115">
        <v>14</v>
      </c>
      <c r="C54" s="115" t="s">
        <v>295</v>
      </c>
      <c r="D54" s="68" t="s">
        <v>296</v>
      </c>
      <c r="E54" s="66">
        <v>1</v>
      </c>
      <c r="F54" s="66"/>
      <c r="G54" s="66"/>
      <c r="H54" s="66"/>
    </row>
    <row r="55" spans="1:8" ht="60.75" customHeight="1">
      <c r="A55" s="126"/>
      <c r="B55" s="115"/>
      <c r="C55" s="115"/>
      <c r="D55" s="68" t="s">
        <v>297</v>
      </c>
      <c r="E55" s="66">
        <v>1</v>
      </c>
      <c r="F55" s="66"/>
      <c r="G55" s="66"/>
      <c r="H55" s="66"/>
    </row>
    <row r="56" spans="1:8" ht="60.75" customHeight="1">
      <c r="A56" s="126"/>
      <c r="B56" s="115">
        <v>15</v>
      </c>
      <c r="C56" s="65" t="s">
        <v>298</v>
      </c>
      <c r="D56" s="68" t="s">
        <v>299</v>
      </c>
      <c r="E56" s="66">
        <v>1</v>
      </c>
      <c r="F56" s="66" t="s">
        <v>817</v>
      </c>
      <c r="G56" s="66"/>
      <c r="H56" s="66"/>
    </row>
    <row r="57" spans="1:8" ht="60.75" customHeight="1">
      <c r="A57" s="126"/>
      <c r="B57" s="115"/>
      <c r="C57" s="65" t="s">
        <v>300</v>
      </c>
      <c r="D57" s="68" t="s">
        <v>301</v>
      </c>
      <c r="E57" s="66">
        <v>1</v>
      </c>
      <c r="F57" s="66"/>
      <c r="G57" s="66"/>
      <c r="H57" s="66"/>
    </row>
    <row r="58" spans="1:8" ht="60.75" customHeight="1">
      <c r="A58" s="126"/>
      <c r="B58" s="115"/>
      <c r="C58" s="93"/>
      <c r="D58" s="68" t="s">
        <v>302</v>
      </c>
      <c r="E58" s="66">
        <v>1</v>
      </c>
      <c r="F58" s="66"/>
      <c r="G58" s="66"/>
      <c r="H58" s="66"/>
    </row>
    <row r="59" spans="1:8" ht="60.75" customHeight="1">
      <c r="A59" s="126"/>
      <c r="B59" s="115">
        <v>16</v>
      </c>
      <c r="C59" s="65" t="s">
        <v>298</v>
      </c>
      <c r="D59" s="68" t="s">
        <v>299</v>
      </c>
      <c r="E59" s="66">
        <v>1</v>
      </c>
      <c r="F59" s="66" t="s">
        <v>817</v>
      </c>
      <c r="G59" s="66"/>
      <c r="H59" s="66"/>
    </row>
    <row r="60" spans="1:8" ht="60.75" customHeight="1">
      <c r="A60" s="126"/>
      <c r="B60" s="115"/>
      <c r="C60" s="65" t="s">
        <v>300</v>
      </c>
      <c r="D60" s="68" t="s">
        <v>303</v>
      </c>
      <c r="E60" s="66">
        <v>1</v>
      </c>
      <c r="F60" s="66"/>
      <c r="G60" s="66"/>
      <c r="H60" s="66"/>
    </row>
    <row r="61" spans="1:8" ht="60.75" customHeight="1">
      <c r="A61" s="126"/>
      <c r="B61" s="115"/>
      <c r="C61" s="93"/>
      <c r="D61" s="68" t="s">
        <v>304</v>
      </c>
      <c r="E61" s="66">
        <v>1</v>
      </c>
      <c r="F61" s="66"/>
      <c r="G61" s="66"/>
      <c r="H61" s="66"/>
    </row>
    <row r="62" spans="1:8" ht="60.75" customHeight="1">
      <c r="A62" s="126"/>
      <c r="B62" s="115"/>
      <c r="C62" s="93"/>
      <c r="D62" s="68" t="s">
        <v>305</v>
      </c>
      <c r="E62" s="66">
        <v>1</v>
      </c>
      <c r="F62" s="66"/>
      <c r="G62" s="66"/>
      <c r="H62" s="66"/>
    </row>
    <row r="63" spans="1:8" ht="60.75" customHeight="1">
      <c r="A63" s="126"/>
      <c r="B63" s="115">
        <v>17</v>
      </c>
      <c r="C63" s="115" t="s">
        <v>306</v>
      </c>
      <c r="D63" s="68" t="s">
        <v>307</v>
      </c>
      <c r="E63" s="66">
        <v>1</v>
      </c>
      <c r="F63" s="66" t="s">
        <v>818</v>
      </c>
      <c r="G63" s="66"/>
      <c r="H63" s="66"/>
    </row>
    <row r="64" spans="1:8" ht="60.75" customHeight="1">
      <c r="A64" s="126"/>
      <c r="B64" s="115"/>
      <c r="C64" s="115"/>
      <c r="D64" s="68" t="s">
        <v>35</v>
      </c>
      <c r="E64" s="66">
        <v>1</v>
      </c>
      <c r="F64" s="66" t="s">
        <v>702</v>
      </c>
      <c r="G64" s="66"/>
      <c r="H64" s="66"/>
    </row>
    <row r="65" spans="1:8" ht="60.75" customHeight="1">
      <c r="A65" s="126"/>
      <c r="B65" s="115"/>
      <c r="C65" s="115"/>
      <c r="D65" s="68" t="s">
        <v>215</v>
      </c>
      <c r="E65" s="66">
        <v>1</v>
      </c>
      <c r="F65" s="66" t="s">
        <v>798</v>
      </c>
      <c r="G65" s="66"/>
      <c r="H65" s="66"/>
    </row>
    <row r="66" spans="1:8" ht="60.75" customHeight="1">
      <c r="A66" s="126"/>
      <c r="B66" s="115"/>
      <c r="C66" s="115"/>
      <c r="D66" s="68" t="s">
        <v>29</v>
      </c>
      <c r="E66" s="66">
        <v>1</v>
      </c>
      <c r="F66" s="66" t="s">
        <v>696</v>
      </c>
      <c r="G66" s="66"/>
      <c r="H66" s="66"/>
    </row>
    <row r="67" spans="1:8" ht="60.75" customHeight="1">
      <c r="A67" s="126"/>
      <c r="B67" s="115"/>
      <c r="C67" s="115"/>
      <c r="D67" s="68" t="s">
        <v>308</v>
      </c>
      <c r="E67" s="66">
        <v>1</v>
      </c>
      <c r="F67" s="66"/>
      <c r="G67" s="66"/>
      <c r="H67" s="66"/>
    </row>
    <row r="68" spans="1:8" ht="60.75" customHeight="1">
      <c r="A68" s="126"/>
      <c r="B68" s="115"/>
      <c r="C68" s="115"/>
      <c r="D68" s="68" t="s">
        <v>309</v>
      </c>
      <c r="E68" s="66">
        <v>1</v>
      </c>
      <c r="F68" s="66"/>
      <c r="G68" s="66"/>
      <c r="H68" s="66"/>
    </row>
    <row r="69" spans="1:8" ht="60.75" customHeight="1">
      <c r="A69" s="126"/>
      <c r="B69" s="115">
        <v>18</v>
      </c>
      <c r="C69" s="115" t="s">
        <v>306</v>
      </c>
      <c r="D69" s="68" t="s">
        <v>307</v>
      </c>
      <c r="E69" s="66">
        <v>1</v>
      </c>
      <c r="F69" s="66" t="s">
        <v>818</v>
      </c>
      <c r="G69" s="66"/>
      <c r="H69" s="66"/>
    </row>
    <row r="70" spans="1:8" ht="60.75" customHeight="1">
      <c r="A70" s="126"/>
      <c r="B70" s="115"/>
      <c r="C70" s="115"/>
      <c r="D70" s="68" t="s">
        <v>35</v>
      </c>
      <c r="E70" s="66">
        <v>1</v>
      </c>
      <c r="F70" s="66" t="s">
        <v>702</v>
      </c>
      <c r="G70" s="66"/>
      <c r="H70" s="66"/>
    </row>
    <row r="71" spans="1:8" ht="60.75" customHeight="1">
      <c r="A71" s="126"/>
      <c r="B71" s="115"/>
      <c r="C71" s="115"/>
      <c r="D71" s="68" t="s">
        <v>215</v>
      </c>
      <c r="E71" s="66">
        <v>1</v>
      </c>
      <c r="F71" s="66" t="s">
        <v>798</v>
      </c>
      <c r="G71" s="66"/>
      <c r="H71" s="66"/>
    </row>
    <row r="72" spans="1:8" ht="60.75" customHeight="1">
      <c r="A72" s="126"/>
      <c r="B72" s="115"/>
      <c r="C72" s="115"/>
      <c r="D72" s="68" t="s">
        <v>29</v>
      </c>
      <c r="E72" s="66">
        <v>1</v>
      </c>
      <c r="F72" s="66" t="s">
        <v>696</v>
      </c>
      <c r="G72" s="66"/>
      <c r="H72" s="66"/>
    </row>
    <row r="73" spans="1:8" ht="60.75" customHeight="1">
      <c r="A73" s="126"/>
      <c r="B73" s="115">
        <v>19</v>
      </c>
      <c r="C73" s="115" t="s">
        <v>310</v>
      </c>
      <c r="D73" s="68" t="s">
        <v>311</v>
      </c>
      <c r="E73" s="66">
        <v>1</v>
      </c>
      <c r="F73" s="66" t="s">
        <v>819</v>
      </c>
      <c r="G73" s="66"/>
      <c r="H73" s="66"/>
    </row>
    <row r="74" spans="1:8" ht="60.75" customHeight="1">
      <c r="A74" s="126"/>
      <c r="B74" s="115"/>
      <c r="C74" s="115"/>
      <c r="D74" s="68" t="s">
        <v>279</v>
      </c>
      <c r="E74" s="66">
        <v>1</v>
      </c>
      <c r="F74" s="66" t="s">
        <v>814</v>
      </c>
      <c r="G74" s="66"/>
      <c r="H74" s="66"/>
    </row>
    <row r="75" spans="1:8" ht="60.75" customHeight="1">
      <c r="A75" s="126"/>
      <c r="B75" s="115"/>
      <c r="C75" s="115"/>
      <c r="D75" s="68" t="s">
        <v>312</v>
      </c>
      <c r="E75" s="66">
        <v>1</v>
      </c>
      <c r="F75" s="66" t="s">
        <v>820</v>
      </c>
      <c r="G75" s="66"/>
      <c r="H75" s="66"/>
    </row>
    <row r="76" spans="1:8" ht="60.75" customHeight="1">
      <c r="A76" s="126"/>
      <c r="B76" s="115"/>
      <c r="C76" s="115"/>
      <c r="D76" s="68" t="s">
        <v>313</v>
      </c>
      <c r="E76" s="66">
        <v>1</v>
      </c>
      <c r="F76" s="66" t="s">
        <v>821</v>
      </c>
      <c r="G76" s="66"/>
      <c r="H76" s="66"/>
    </row>
    <row r="77" spans="1:8" ht="60.75" customHeight="1">
      <c r="A77" s="126"/>
      <c r="B77" s="115">
        <v>20</v>
      </c>
      <c r="C77" s="115" t="s">
        <v>310</v>
      </c>
      <c r="D77" s="68" t="s">
        <v>311</v>
      </c>
      <c r="E77" s="66">
        <v>1</v>
      </c>
      <c r="F77" s="66" t="s">
        <v>819</v>
      </c>
      <c r="G77" s="66"/>
      <c r="H77" s="66"/>
    </row>
    <row r="78" spans="1:8" ht="60.75" customHeight="1">
      <c r="A78" s="126"/>
      <c r="B78" s="115"/>
      <c r="C78" s="115"/>
      <c r="D78" s="68" t="s">
        <v>279</v>
      </c>
      <c r="E78" s="66">
        <v>1</v>
      </c>
      <c r="F78" s="66" t="s">
        <v>814</v>
      </c>
      <c r="G78" s="66"/>
      <c r="H78" s="66"/>
    </row>
    <row r="79" spans="1:8" ht="60.75" customHeight="1">
      <c r="A79" s="126"/>
      <c r="B79" s="115"/>
      <c r="C79" s="115"/>
      <c r="D79" s="68" t="s">
        <v>312</v>
      </c>
      <c r="E79" s="66">
        <v>1</v>
      </c>
      <c r="F79" s="66" t="s">
        <v>820</v>
      </c>
      <c r="G79" s="66"/>
      <c r="H79" s="66"/>
    </row>
    <row r="80" spans="1:8" ht="60.75" customHeight="1">
      <c r="A80" s="126"/>
      <c r="B80" s="115"/>
      <c r="C80" s="115"/>
      <c r="D80" s="68" t="s">
        <v>313</v>
      </c>
      <c r="E80" s="66">
        <v>1</v>
      </c>
      <c r="F80" s="66" t="s">
        <v>821</v>
      </c>
      <c r="G80" s="66"/>
      <c r="H80" s="66"/>
    </row>
    <row r="81" spans="1:8" ht="60.75" customHeight="1">
      <c r="A81" s="126"/>
      <c r="B81" s="115">
        <v>21</v>
      </c>
      <c r="C81" s="115" t="s">
        <v>314</v>
      </c>
      <c r="D81" s="68" t="s">
        <v>315</v>
      </c>
      <c r="E81" s="66">
        <v>1</v>
      </c>
      <c r="F81" s="66"/>
      <c r="G81" s="66"/>
      <c r="H81" s="66"/>
    </row>
    <row r="82" spans="1:8" ht="60.75" customHeight="1">
      <c r="A82" s="126"/>
      <c r="B82" s="115"/>
      <c r="C82" s="115"/>
      <c r="D82" s="68" t="s">
        <v>316</v>
      </c>
      <c r="E82" s="66">
        <v>1</v>
      </c>
      <c r="F82" s="66"/>
      <c r="G82" s="66"/>
      <c r="H82" s="66"/>
    </row>
    <row r="83" spans="1:8" ht="60.75" customHeight="1">
      <c r="A83" s="126"/>
      <c r="B83" s="115"/>
      <c r="C83" s="115"/>
      <c r="D83" s="68" t="s">
        <v>93</v>
      </c>
      <c r="E83" s="66">
        <v>1</v>
      </c>
      <c r="F83" s="66" t="s">
        <v>744</v>
      </c>
      <c r="G83" s="66"/>
      <c r="H83" s="66"/>
    </row>
    <row r="84" spans="1:8" ht="60.75" customHeight="1">
      <c r="A84" s="126"/>
      <c r="B84" s="115"/>
      <c r="C84" s="115"/>
      <c r="D84" s="68" t="s">
        <v>317</v>
      </c>
      <c r="E84" s="66">
        <v>1</v>
      </c>
      <c r="F84" s="66"/>
      <c r="G84" s="66"/>
      <c r="H84" s="66"/>
    </row>
    <row r="85" spans="1:8" ht="60.75" customHeight="1">
      <c r="A85" s="126"/>
      <c r="B85" s="115"/>
      <c r="C85" s="115"/>
      <c r="D85" s="68" t="s">
        <v>279</v>
      </c>
      <c r="E85" s="66">
        <v>1</v>
      </c>
      <c r="F85" s="66" t="s">
        <v>814</v>
      </c>
      <c r="G85" s="66"/>
      <c r="H85" s="66"/>
    </row>
    <row r="86" spans="1:8" ht="60.75" customHeight="1">
      <c r="A86" s="126"/>
      <c r="B86" s="115"/>
      <c r="C86" s="115"/>
      <c r="D86" s="68" t="s">
        <v>307</v>
      </c>
      <c r="E86" s="66">
        <v>1</v>
      </c>
      <c r="F86" s="66" t="s">
        <v>818</v>
      </c>
      <c r="G86" s="66"/>
      <c r="H86" s="66"/>
    </row>
    <row r="87" spans="1:8" ht="60.75" customHeight="1">
      <c r="A87" s="126"/>
      <c r="B87" s="115">
        <v>22</v>
      </c>
      <c r="C87" s="115" t="s">
        <v>314</v>
      </c>
      <c r="D87" s="68" t="s">
        <v>93</v>
      </c>
      <c r="E87" s="66">
        <v>1</v>
      </c>
      <c r="F87" s="66" t="s">
        <v>744</v>
      </c>
      <c r="G87" s="66"/>
      <c r="H87" s="66"/>
    </row>
    <row r="88" spans="1:8" ht="60.75" customHeight="1">
      <c r="A88" s="126"/>
      <c r="B88" s="115"/>
      <c r="C88" s="115"/>
      <c r="D88" s="68" t="s">
        <v>307</v>
      </c>
      <c r="E88" s="66">
        <v>1</v>
      </c>
      <c r="F88" s="66" t="s">
        <v>818</v>
      </c>
      <c r="G88" s="66"/>
      <c r="H88" s="66"/>
    </row>
    <row r="89" spans="1:8" ht="60.75" customHeight="1">
      <c r="A89" s="126"/>
      <c r="B89" s="115"/>
      <c r="C89" s="115"/>
      <c r="D89" s="68" t="s">
        <v>318</v>
      </c>
      <c r="E89" s="66">
        <v>1</v>
      </c>
      <c r="F89" s="66"/>
      <c r="G89" s="66"/>
      <c r="H89" s="66"/>
    </row>
    <row r="90" spans="1:8" ht="60.75" customHeight="1">
      <c r="A90" s="126"/>
      <c r="B90" s="115"/>
      <c r="C90" s="115"/>
      <c r="D90" s="68" t="s">
        <v>319</v>
      </c>
      <c r="E90" s="66">
        <v>1</v>
      </c>
      <c r="F90" s="66"/>
      <c r="G90" s="66"/>
      <c r="H90" s="66"/>
    </row>
    <row r="91" spans="1:8" ht="60.75" customHeight="1">
      <c r="A91" s="126"/>
      <c r="B91" s="115"/>
      <c r="C91" s="115"/>
      <c r="D91" s="68" t="s">
        <v>320</v>
      </c>
      <c r="E91" s="66">
        <v>1</v>
      </c>
      <c r="F91" s="66"/>
      <c r="G91" s="66"/>
      <c r="H91" s="66"/>
    </row>
    <row r="92" spans="1:8" ht="60.75" customHeight="1">
      <c r="A92" s="126"/>
      <c r="B92" s="115"/>
      <c r="C92" s="115"/>
      <c r="D92" s="68" t="s">
        <v>279</v>
      </c>
      <c r="E92" s="66">
        <v>1</v>
      </c>
      <c r="F92" s="66" t="s">
        <v>814</v>
      </c>
      <c r="G92" s="66"/>
      <c r="H92" s="66"/>
    </row>
    <row r="93" spans="1:8" ht="60.75" customHeight="1">
      <c r="A93" s="127"/>
      <c r="B93" s="65">
        <v>23</v>
      </c>
      <c r="C93" s="65" t="s">
        <v>321</v>
      </c>
      <c r="D93" s="68" t="s">
        <v>322</v>
      </c>
      <c r="E93" s="66">
        <v>1</v>
      </c>
      <c r="F93" s="66"/>
      <c r="G93" s="66"/>
      <c r="H93" s="66"/>
    </row>
    <row r="94" spans="1:8" ht="60.75" customHeight="1">
      <c r="A94" s="125">
        <v>4</v>
      </c>
      <c r="B94" s="115">
        <v>24</v>
      </c>
      <c r="C94" s="115" t="s">
        <v>323</v>
      </c>
      <c r="D94" s="68" t="s">
        <v>324</v>
      </c>
      <c r="E94" s="66">
        <v>1</v>
      </c>
      <c r="F94" s="66" t="s">
        <v>823</v>
      </c>
      <c r="G94" s="66"/>
      <c r="H94" s="66"/>
    </row>
    <row r="95" spans="1:8" ht="60.75" customHeight="1">
      <c r="A95" s="126"/>
      <c r="B95" s="115"/>
      <c r="C95" s="115"/>
      <c r="D95" s="68" t="s">
        <v>325</v>
      </c>
      <c r="E95" s="66">
        <v>1</v>
      </c>
      <c r="F95" s="66" t="s">
        <v>822</v>
      </c>
      <c r="G95" s="66"/>
      <c r="H95" s="66"/>
    </row>
    <row r="96" spans="1:8" ht="60.75" customHeight="1">
      <c r="A96" s="126"/>
      <c r="B96" s="115">
        <v>25</v>
      </c>
      <c r="C96" s="115" t="s">
        <v>326</v>
      </c>
      <c r="D96" s="68" t="s">
        <v>35</v>
      </c>
      <c r="E96" s="66">
        <v>1</v>
      </c>
      <c r="F96" s="66" t="s">
        <v>702</v>
      </c>
      <c r="G96" s="66"/>
      <c r="H96" s="66"/>
    </row>
    <row r="97" spans="1:8" ht="60.75" customHeight="1">
      <c r="A97" s="126"/>
      <c r="B97" s="115"/>
      <c r="C97" s="115"/>
      <c r="D97" s="68" t="s">
        <v>279</v>
      </c>
      <c r="E97" s="66">
        <v>1</v>
      </c>
      <c r="F97" s="66" t="s">
        <v>814</v>
      </c>
      <c r="G97" s="66"/>
      <c r="H97" s="66"/>
    </row>
    <row r="98" spans="1:8" ht="60.75" customHeight="1">
      <c r="A98" s="126"/>
      <c r="B98" s="115"/>
      <c r="C98" s="115"/>
      <c r="D98" s="68" t="s">
        <v>327</v>
      </c>
      <c r="E98" s="66">
        <v>1</v>
      </c>
      <c r="F98" s="66" t="s">
        <v>695</v>
      </c>
      <c r="G98" s="66"/>
      <c r="H98" s="66"/>
    </row>
    <row r="99" spans="1:8" ht="60.75" customHeight="1">
      <c r="A99" s="126"/>
      <c r="B99" s="115"/>
      <c r="C99" s="115"/>
      <c r="D99" s="68" t="s">
        <v>328</v>
      </c>
      <c r="E99" s="66">
        <v>1</v>
      </c>
      <c r="F99" s="66" t="s">
        <v>824</v>
      </c>
      <c r="G99" s="66"/>
      <c r="H99" s="66"/>
    </row>
    <row r="100" spans="1:8" ht="60.75" customHeight="1">
      <c r="A100" s="126"/>
      <c r="B100" s="115"/>
      <c r="C100" s="115"/>
      <c r="D100" s="68" t="s">
        <v>309</v>
      </c>
      <c r="E100" s="66">
        <v>1</v>
      </c>
      <c r="F100" s="66"/>
      <c r="G100" s="66"/>
      <c r="H100" s="66"/>
    </row>
    <row r="101" spans="1:8" ht="60.75" customHeight="1">
      <c r="A101" s="126"/>
      <c r="B101" s="115"/>
      <c r="C101" s="115"/>
      <c r="D101" s="68" t="s">
        <v>308</v>
      </c>
      <c r="E101" s="66">
        <v>1</v>
      </c>
      <c r="F101" s="66"/>
      <c r="G101" s="66"/>
      <c r="H101" s="66"/>
    </row>
    <row r="102" spans="1:8" ht="60.75" customHeight="1">
      <c r="A102" s="126"/>
      <c r="B102" s="115">
        <v>26</v>
      </c>
      <c r="C102" s="115" t="s">
        <v>329</v>
      </c>
      <c r="D102" s="68" t="s">
        <v>311</v>
      </c>
      <c r="E102" s="66">
        <v>1</v>
      </c>
      <c r="F102" s="66" t="s">
        <v>819</v>
      </c>
      <c r="G102" s="66"/>
      <c r="H102" s="66"/>
    </row>
    <row r="103" spans="1:8" ht="60.75" customHeight="1">
      <c r="A103" s="126"/>
      <c r="B103" s="115"/>
      <c r="C103" s="115"/>
      <c r="D103" s="68" t="s">
        <v>299</v>
      </c>
      <c r="E103" s="66">
        <v>1</v>
      </c>
      <c r="F103" s="66" t="s">
        <v>817</v>
      </c>
      <c r="G103" s="66"/>
      <c r="H103" s="66"/>
    </row>
    <row r="104" spans="1:8" ht="60.75" customHeight="1">
      <c r="A104" s="126"/>
      <c r="B104" s="65">
        <v>27</v>
      </c>
      <c r="C104" s="65" t="s">
        <v>330</v>
      </c>
      <c r="D104" s="68" t="s">
        <v>331</v>
      </c>
      <c r="E104" s="66">
        <v>1</v>
      </c>
      <c r="F104" s="66"/>
      <c r="G104" s="66"/>
      <c r="H104" s="66"/>
    </row>
    <row r="105" spans="1:8" ht="60.75" customHeight="1">
      <c r="A105" s="126"/>
      <c r="B105" s="115">
        <v>28</v>
      </c>
      <c r="C105" s="115" t="s">
        <v>332</v>
      </c>
      <c r="D105" s="68" t="s">
        <v>333</v>
      </c>
      <c r="E105" s="66">
        <v>1</v>
      </c>
      <c r="F105" s="66"/>
      <c r="G105" s="66"/>
      <c r="H105" s="66"/>
    </row>
    <row r="106" spans="1:8" ht="60.75" customHeight="1">
      <c r="A106" s="126"/>
      <c r="B106" s="115"/>
      <c r="C106" s="115"/>
      <c r="D106" s="68" t="s">
        <v>334</v>
      </c>
      <c r="E106" s="66">
        <v>1</v>
      </c>
      <c r="F106" s="66"/>
      <c r="G106" s="66"/>
      <c r="H106" s="66"/>
    </row>
    <row r="107" spans="1:8" ht="60.75" customHeight="1">
      <c r="A107" s="126"/>
      <c r="B107" s="115"/>
      <c r="C107" s="115"/>
      <c r="D107" s="68" t="s">
        <v>335</v>
      </c>
      <c r="E107" s="66">
        <v>1</v>
      </c>
      <c r="F107" s="66"/>
      <c r="G107" s="66"/>
      <c r="H107" s="66"/>
    </row>
    <row r="108" spans="1:8" ht="60.75" customHeight="1">
      <c r="A108" s="126"/>
      <c r="B108" s="115"/>
      <c r="C108" s="115"/>
      <c r="D108" s="68" t="s">
        <v>336</v>
      </c>
      <c r="E108" s="66">
        <v>1</v>
      </c>
      <c r="F108" s="66" t="s">
        <v>825</v>
      </c>
      <c r="G108" s="66"/>
      <c r="H108" s="66"/>
    </row>
    <row r="109" spans="1:8" ht="60.75" customHeight="1">
      <c r="A109" s="126"/>
      <c r="B109" s="115"/>
      <c r="C109" s="115"/>
      <c r="D109" s="68" t="s">
        <v>337</v>
      </c>
      <c r="E109" s="66">
        <v>1</v>
      </c>
      <c r="F109" s="66" t="s">
        <v>826</v>
      </c>
      <c r="G109" s="66"/>
      <c r="H109" s="66"/>
    </row>
    <row r="110" spans="1:8" ht="60.75" customHeight="1">
      <c r="A110" s="126"/>
      <c r="B110" s="115">
        <v>29</v>
      </c>
      <c r="C110" s="115" t="s">
        <v>338</v>
      </c>
      <c r="D110" s="68" t="s">
        <v>127</v>
      </c>
      <c r="E110" s="66">
        <v>1</v>
      </c>
      <c r="F110" s="66" t="s">
        <v>827</v>
      </c>
      <c r="G110" s="66"/>
      <c r="H110" s="66"/>
    </row>
    <row r="111" spans="1:8" ht="60.75" customHeight="1">
      <c r="A111" s="126"/>
      <c r="B111" s="115"/>
      <c r="C111" s="115"/>
      <c r="D111" s="68" t="s">
        <v>339</v>
      </c>
      <c r="E111" s="66">
        <v>1</v>
      </c>
      <c r="F111" s="66" t="s">
        <v>828</v>
      </c>
      <c r="G111" s="66"/>
      <c r="H111" s="66"/>
    </row>
    <row r="112" spans="1:8" ht="60.75" customHeight="1">
      <c r="A112" s="126"/>
      <c r="B112" s="115"/>
      <c r="C112" s="115"/>
      <c r="D112" s="68" t="s">
        <v>62</v>
      </c>
      <c r="E112" s="66">
        <v>1</v>
      </c>
      <c r="F112" s="66" t="s">
        <v>722</v>
      </c>
      <c r="G112" s="66"/>
      <c r="H112" s="66"/>
    </row>
    <row r="113" spans="1:8" ht="60.75" customHeight="1">
      <c r="A113" s="126"/>
      <c r="B113" s="115"/>
      <c r="C113" s="115"/>
      <c r="D113" s="68" t="s">
        <v>93</v>
      </c>
      <c r="E113" s="66">
        <v>1</v>
      </c>
      <c r="F113" s="66" t="s">
        <v>744</v>
      </c>
      <c r="G113" s="66"/>
      <c r="H113" s="66"/>
    </row>
    <row r="114" spans="1:8" ht="60.75" customHeight="1">
      <c r="A114" s="126"/>
      <c r="B114" s="115"/>
      <c r="C114" s="115"/>
      <c r="D114" s="68" t="s">
        <v>197</v>
      </c>
      <c r="E114" s="66">
        <v>1</v>
      </c>
      <c r="F114" s="66" t="s">
        <v>724</v>
      </c>
      <c r="G114" s="66"/>
      <c r="H114" s="66"/>
    </row>
    <row r="115" spans="1:8" ht="60.75" customHeight="1">
      <c r="A115" s="126"/>
      <c r="B115" s="115">
        <v>30</v>
      </c>
      <c r="C115" s="115" t="s">
        <v>340</v>
      </c>
      <c r="D115" s="68" t="s">
        <v>58</v>
      </c>
      <c r="E115" s="66">
        <v>1</v>
      </c>
      <c r="F115" s="66" t="s">
        <v>719</v>
      </c>
      <c r="G115" s="66"/>
      <c r="H115" s="66"/>
    </row>
    <row r="116" spans="1:8" ht="60.75" customHeight="1">
      <c r="A116" s="126"/>
      <c r="B116" s="115"/>
      <c r="C116" s="115"/>
      <c r="D116" s="68" t="s">
        <v>98</v>
      </c>
      <c r="E116" s="66">
        <v>1</v>
      </c>
      <c r="F116" s="66" t="s">
        <v>747</v>
      </c>
      <c r="G116" s="66"/>
      <c r="H116" s="66"/>
    </row>
    <row r="117" spans="1:8" ht="60.75" customHeight="1">
      <c r="A117" s="127"/>
      <c r="B117" s="115"/>
      <c r="C117" s="115"/>
      <c r="D117" s="68" t="s">
        <v>341</v>
      </c>
      <c r="E117" s="66">
        <v>1</v>
      </c>
      <c r="F117" s="66"/>
      <c r="G117" s="66"/>
      <c r="H117" s="66"/>
    </row>
    <row r="118" spans="1:8" ht="60.75" customHeight="1">
      <c r="A118" s="125">
        <v>5</v>
      </c>
      <c r="B118" s="115">
        <v>31</v>
      </c>
      <c r="C118" s="115" t="s">
        <v>342</v>
      </c>
      <c r="D118" s="68" t="s">
        <v>327</v>
      </c>
      <c r="E118" s="66">
        <v>1</v>
      </c>
      <c r="F118" s="66" t="s">
        <v>695</v>
      </c>
      <c r="G118" s="66"/>
      <c r="H118" s="66"/>
    </row>
    <row r="119" spans="1:8" ht="60.75" customHeight="1">
      <c r="A119" s="126"/>
      <c r="B119" s="115"/>
      <c r="C119" s="115"/>
      <c r="D119" s="68" t="s">
        <v>343</v>
      </c>
      <c r="E119" s="66">
        <v>1</v>
      </c>
      <c r="F119" s="66" t="s">
        <v>829</v>
      </c>
      <c r="G119" s="66"/>
      <c r="H119" s="66"/>
    </row>
    <row r="120" spans="1:8" ht="60.75" customHeight="1">
      <c r="A120" s="126"/>
      <c r="B120" s="115"/>
      <c r="C120" s="115"/>
      <c r="D120" s="68" t="s">
        <v>344</v>
      </c>
      <c r="E120" s="66">
        <v>1</v>
      </c>
      <c r="F120" s="66" t="s">
        <v>830</v>
      </c>
      <c r="G120" s="66"/>
      <c r="H120" s="66"/>
    </row>
    <row r="121" spans="1:8" ht="60.75" customHeight="1">
      <c r="A121" s="126"/>
      <c r="B121" s="115"/>
      <c r="C121" s="115"/>
      <c r="D121" s="68" t="s">
        <v>345</v>
      </c>
      <c r="E121" s="66">
        <v>1</v>
      </c>
      <c r="F121" s="66" t="s">
        <v>831</v>
      </c>
      <c r="G121" s="66"/>
      <c r="H121" s="66"/>
    </row>
    <row r="122" spans="1:8" ht="60.75" customHeight="1">
      <c r="A122" s="126"/>
      <c r="B122" s="115">
        <v>32</v>
      </c>
      <c r="C122" s="115" t="s">
        <v>346</v>
      </c>
      <c r="D122" s="68" t="s">
        <v>347</v>
      </c>
      <c r="E122" s="66">
        <v>1</v>
      </c>
      <c r="F122" s="66"/>
      <c r="G122" s="66"/>
      <c r="H122" s="66"/>
    </row>
    <row r="123" spans="1:8" ht="60.75" customHeight="1">
      <c r="A123" s="126"/>
      <c r="B123" s="115"/>
      <c r="C123" s="115"/>
      <c r="D123" s="68" t="s">
        <v>348</v>
      </c>
      <c r="E123" s="66">
        <v>1</v>
      </c>
      <c r="F123" s="66"/>
      <c r="G123" s="66"/>
      <c r="H123" s="66"/>
    </row>
    <row r="124" spans="1:8" ht="60.75" customHeight="1">
      <c r="A124" s="126"/>
      <c r="B124" s="115"/>
      <c r="C124" s="115"/>
      <c r="D124" s="68" t="s">
        <v>349</v>
      </c>
      <c r="E124" s="66">
        <v>1</v>
      </c>
      <c r="F124" s="66"/>
      <c r="G124" s="66"/>
      <c r="H124" s="66"/>
    </row>
    <row r="125" spans="1:8" ht="60.75" customHeight="1">
      <c r="A125" s="126"/>
      <c r="B125" s="115">
        <v>33</v>
      </c>
      <c r="C125" s="115" t="s">
        <v>350</v>
      </c>
      <c r="D125" s="68" t="s">
        <v>351</v>
      </c>
      <c r="E125" s="66">
        <v>1</v>
      </c>
      <c r="F125" s="66" t="s">
        <v>832</v>
      </c>
      <c r="G125" s="66"/>
      <c r="H125" s="66"/>
    </row>
    <row r="126" spans="1:8" ht="60.75" customHeight="1">
      <c r="A126" s="126"/>
      <c r="B126" s="115"/>
      <c r="C126" s="115"/>
      <c r="D126" s="68" t="s">
        <v>29</v>
      </c>
      <c r="E126" s="66">
        <v>1</v>
      </c>
      <c r="F126" s="66" t="s">
        <v>696</v>
      </c>
      <c r="G126" s="66"/>
      <c r="H126" s="66"/>
    </row>
    <row r="127" spans="1:8" ht="60.75" customHeight="1">
      <c r="A127" s="126"/>
      <c r="B127" s="115"/>
      <c r="C127" s="115"/>
      <c r="D127" s="68" t="s">
        <v>36</v>
      </c>
      <c r="E127" s="66">
        <v>1</v>
      </c>
      <c r="F127" s="66" t="s">
        <v>703</v>
      </c>
      <c r="G127" s="66"/>
      <c r="H127" s="66"/>
    </row>
    <row r="128" spans="1:8" ht="60.75" customHeight="1">
      <c r="A128" s="126"/>
      <c r="B128" s="115"/>
      <c r="C128" s="115"/>
      <c r="D128" s="68" t="s">
        <v>35</v>
      </c>
      <c r="E128" s="66">
        <v>1</v>
      </c>
      <c r="F128" s="66" t="s">
        <v>702</v>
      </c>
      <c r="G128" s="66"/>
      <c r="H128" s="66"/>
    </row>
    <row r="129" spans="1:8" ht="60.75" customHeight="1">
      <c r="A129" s="126"/>
      <c r="B129" s="115"/>
      <c r="C129" s="115"/>
      <c r="D129" s="68" t="s">
        <v>215</v>
      </c>
      <c r="E129" s="66">
        <v>1</v>
      </c>
      <c r="F129" s="66" t="s">
        <v>798</v>
      </c>
      <c r="G129" s="66"/>
      <c r="H129" s="66"/>
    </row>
    <row r="130" spans="1:8" ht="60.75" customHeight="1">
      <c r="A130" s="126"/>
      <c r="B130" s="115"/>
      <c r="C130" s="115"/>
      <c r="D130" s="68" t="s">
        <v>352</v>
      </c>
      <c r="E130" s="66">
        <v>1</v>
      </c>
      <c r="F130" s="66" t="s">
        <v>833</v>
      </c>
      <c r="G130" s="66"/>
      <c r="H130" s="66"/>
    </row>
    <row r="131" spans="1:8" ht="60.75" customHeight="1">
      <c r="A131" s="126"/>
      <c r="B131" s="115"/>
      <c r="C131" s="115"/>
      <c r="D131" s="68" t="s">
        <v>299</v>
      </c>
      <c r="E131" s="66">
        <v>1</v>
      </c>
      <c r="F131" s="66" t="s">
        <v>817</v>
      </c>
      <c r="G131" s="66"/>
      <c r="H131" s="66"/>
    </row>
    <row r="132" spans="1:8" ht="60.75" customHeight="1">
      <c r="A132" s="126"/>
      <c r="B132" s="115"/>
      <c r="C132" s="115"/>
      <c r="D132" s="68" t="s">
        <v>307</v>
      </c>
      <c r="E132" s="66">
        <v>1</v>
      </c>
      <c r="F132" s="66" t="s">
        <v>818</v>
      </c>
      <c r="G132" s="66"/>
      <c r="H132" s="66"/>
    </row>
    <row r="133" spans="1:8" ht="60.75" customHeight="1">
      <c r="A133" s="126"/>
      <c r="B133" s="115"/>
      <c r="C133" s="115"/>
      <c r="D133" s="68" t="s">
        <v>33</v>
      </c>
      <c r="E133" s="66">
        <v>1</v>
      </c>
      <c r="F133" s="66" t="s">
        <v>700</v>
      </c>
      <c r="G133" s="66"/>
      <c r="H133" s="66"/>
    </row>
    <row r="134" spans="1:8" ht="60.75" customHeight="1">
      <c r="A134" s="126"/>
      <c r="B134" s="115">
        <v>34</v>
      </c>
      <c r="C134" s="115" t="s">
        <v>353</v>
      </c>
      <c r="D134" s="68" t="s">
        <v>354</v>
      </c>
      <c r="E134" s="66">
        <v>1</v>
      </c>
      <c r="F134" s="66"/>
      <c r="G134" s="66"/>
      <c r="H134" s="66"/>
    </row>
    <row r="135" spans="1:8" ht="60.75" customHeight="1">
      <c r="A135" s="126"/>
      <c r="B135" s="115"/>
      <c r="C135" s="115"/>
      <c r="D135" s="68" t="s">
        <v>215</v>
      </c>
      <c r="E135" s="66">
        <v>1</v>
      </c>
      <c r="F135" s="66" t="s">
        <v>798</v>
      </c>
      <c r="G135" s="66"/>
      <c r="H135" s="66"/>
    </row>
    <row r="136" spans="1:8" ht="60.75" customHeight="1">
      <c r="A136" s="126"/>
      <c r="B136" s="115"/>
      <c r="C136" s="115"/>
      <c r="D136" s="68" t="s">
        <v>29</v>
      </c>
      <c r="E136" s="66">
        <v>1</v>
      </c>
      <c r="F136" s="66" t="s">
        <v>696</v>
      </c>
      <c r="G136" s="66"/>
      <c r="H136" s="66"/>
    </row>
    <row r="137" spans="1:8" ht="60.75" customHeight="1">
      <c r="A137" s="126"/>
      <c r="B137" s="115">
        <v>35</v>
      </c>
      <c r="C137" s="115" t="s">
        <v>355</v>
      </c>
      <c r="D137" s="68" t="s">
        <v>135</v>
      </c>
      <c r="E137" s="66">
        <v>1</v>
      </c>
      <c r="F137" s="66" t="s">
        <v>761</v>
      </c>
      <c r="G137" s="66"/>
      <c r="H137" s="66"/>
    </row>
    <row r="138" spans="1:8" ht="60.75" customHeight="1">
      <c r="A138" s="126"/>
      <c r="B138" s="115"/>
      <c r="C138" s="115"/>
      <c r="D138" s="68" t="s">
        <v>356</v>
      </c>
      <c r="E138" s="66">
        <v>1</v>
      </c>
      <c r="F138" s="66"/>
      <c r="G138" s="66"/>
      <c r="H138" s="66"/>
    </row>
    <row r="139" spans="1:8" ht="60.75" customHeight="1">
      <c r="A139" s="126"/>
      <c r="B139" s="115">
        <v>36</v>
      </c>
      <c r="C139" s="115" t="s">
        <v>357</v>
      </c>
      <c r="D139" s="68" t="s">
        <v>93</v>
      </c>
      <c r="E139" s="66">
        <v>1</v>
      </c>
      <c r="F139" s="66" t="s">
        <v>744</v>
      </c>
      <c r="G139" s="66"/>
      <c r="H139" s="66"/>
    </row>
    <row r="140" spans="1:8" ht="60.75" customHeight="1">
      <c r="A140" s="126"/>
      <c r="B140" s="115"/>
      <c r="C140" s="115"/>
      <c r="D140" s="68" t="s">
        <v>197</v>
      </c>
      <c r="E140" s="66">
        <v>1</v>
      </c>
      <c r="F140" s="66" t="s">
        <v>724</v>
      </c>
      <c r="G140" s="66"/>
      <c r="H140" s="66"/>
    </row>
    <row r="141" spans="1:8" ht="60.75" customHeight="1">
      <c r="A141" s="126"/>
      <c r="B141" s="115"/>
      <c r="C141" s="115"/>
      <c r="D141" s="68" t="s">
        <v>127</v>
      </c>
      <c r="E141" s="66">
        <v>1</v>
      </c>
      <c r="F141" s="66" t="s">
        <v>755</v>
      </c>
      <c r="G141" s="66"/>
      <c r="H141" s="66"/>
    </row>
    <row r="142" spans="1:8" ht="60.75" customHeight="1">
      <c r="A142" s="126"/>
      <c r="B142" s="115">
        <v>37</v>
      </c>
      <c r="C142" s="115" t="s">
        <v>358</v>
      </c>
      <c r="D142" s="68" t="s">
        <v>359</v>
      </c>
      <c r="E142" s="66">
        <v>1</v>
      </c>
      <c r="F142" s="66"/>
      <c r="G142" s="66"/>
      <c r="H142" s="66"/>
    </row>
    <row r="143" spans="1:8" ht="60.75" customHeight="1">
      <c r="A143" s="126"/>
      <c r="B143" s="115"/>
      <c r="C143" s="115"/>
      <c r="D143" s="68" t="s">
        <v>360</v>
      </c>
      <c r="E143" s="66">
        <v>1</v>
      </c>
      <c r="F143" s="66"/>
      <c r="G143" s="66"/>
      <c r="H143" s="66"/>
    </row>
    <row r="144" spans="1:8" ht="60.75" customHeight="1">
      <c r="A144" s="127"/>
      <c r="B144" s="115"/>
      <c r="C144" s="115"/>
      <c r="D144" s="68" t="s">
        <v>361</v>
      </c>
      <c r="E144" s="66">
        <v>1</v>
      </c>
      <c r="F144" s="66"/>
      <c r="G144" s="66"/>
      <c r="H144" s="66"/>
    </row>
    <row r="145" spans="2:2" ht="60.75" customHeight="1">
      <c r="B145" s="90"/>
    </row>
  </sheetData>
  <mergeCells count="75">
    <mergeCell ref="A26:A51"/>
    <mergeCell ref="A52:A93"/>
    <mergeCell ref="A94:A117"/>
    <mergeCell ref="A118:A144"/>
    <mergeCell ref="B142:B144"/>
    <mergeCell ref="B118:B121"/>
    <mergeCell ref="B105:B109"/>
    <mergeCell ref="B94:B95"/>
    <mergeCell ref="B77:B80"/>
    <mergeCell ref="B63:B68"/>
    <mergeCell ref="B37:B40"/>
    <mergeCell ref="B59:B62"/>
    <mergeCell ref="B41:B43"/>
    <mergeCell ref="B52:B53"/>
    <mergeCell ref="C142:C144"/>
    <mergeCell ref="B134:B136"/>
    <mergeCell ref="C134:C136"/>
    <mergeCell ref="B137:B138"/>
    <mergeCell ref="C137:C138"/>
    <mergeCell ref="B139:B141"/>
    <mergeCell ref="C139:C141"/>
    <mergeCell ref="C118:C121"/>
    <mergeCell ref="B122:B124"/>
    <mergeCell ref="C122:C124"/>
    <mergeCell ref="B125:B133"/>
    <mergeCell ref="C125:C133"/>
    <mergeCell ref="C105:C109"/>
    <mergeCell ref="B110:B114"/>
    <mergeCell ref="C110:C114"/>
    <mergeCell ref="B115:B117"/>
    <mergeCell ref="C115:C117"/>
    <mergeCell ref="C94:C95"/>
    <mergeCell ref="B96:B101"/>
    <mergeCell ref="C96:C101"/>
    <mergeCell ref="B102:B103"/>
    <mergeCell ref="C102:C103"/>
    <mergeCell ref="C77:C80"/>
    <mergeCell ref="B81:B86"/>
    <mergeCell ref="C81:C86"/>
    <mergeCell ref="B87:B92"/>
    <mergeCell ref="C87:C92"/>
    <mergeCell ref="C63:C68"/>
    <mergeCell ref="B69:B72"/>
    <mergeCell ref="C69:C72"/>
    <mergeCell ref="B73:B76"/>
    <mergeCell ref="C73:C76"/>
    <mergeCell ref="C52:C53"/>
    <mergeCell ref="B54:B55"/>
    <mergeCell ref="C54:C55"/>
    <mergeCell ref="B56:B58"/>
    <mergeCell ref="B26:B27"/>
    <mergeCell ref="C26:C27"/>
    <mergeCell ref="B28:B36"/>
    <mergeCell ref="C28:C36"/>
    <mergeCell ref="C37:C40"/>
    <mergeCell ref="C41:C43"/>
    <mergeCell ref="B44:B46"/>
    <mergeCell ref="C44:C46"/>
    <mergeCell ref="B47:B51"/>
    <mergeCell ref="C47:C51"/>
    <mergeCell ref="B4:B5"/>
    <mergeCell ref="C4:C5"/>
    <mergeCell ref="B6:B7"/>
    <mergeCell ref="C6:C7"/>
    <mergeCell ref="A1:H1"/>
    <mergeCell ref="A2:H2"/>
    <mergeCell ref="A4:A25"/>
    <mergeCell ref="B8:B16"/>
    <mergeCell ref="C8:C16"/>
    <mergeCell ref="B17:B20"/>
    <mergeCell ref="C17:C20"/>
    <mergeCell ref="B21:B22"/>
    <mergeCell ref="C21:C22"/>
    <mergeCell ref="B23:B25"/>
    <mergeCell ref="C23:C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8"/>
  <sheetViews>
    <sheetView zoomScale="85" zoomScaleNormal="85" workbookViewId="0">
      <selection activeCell="I13" sqref="I13"/>
    </sheetView>
  </sheetViews>
  <sheetFormatPr baseColWidth="10" defaultColWidth="11.44140625" defaultRowHeight="9.75" customHeight="1"/>
  <cols>
    <col min="1" max="1" width="2.44140625" style="4" customWidth="1"/>
    <col min="2" max="2" width="14.44140625" style="4" customWidth="1"/>
    <col min="3" max="3" width="11.44140625" style="4"/>
    <col min="4" max="4" width="21" style="4" customWidth="1"/>
    <col min="5" max="5" width="14.33203125" style="4" customWidth="1"/>
    <col min="6" max="9" width="11.44140625" style="4"/>
    <col min="10" max="11" width="13" style="4" customWidth="1"/>
    <col min="12" max="16384" width="11.44140625" style="4"/>
  </cols>
  <sheetData>
    <row r="1" spans="2:14" ht="14.4">
      <c r="B1" s="51"/>
      <c r="C1" s="51"/>
      <c r="D1" s="51"/>
      <c r="E1" s="51"/>
      <c r="F1" s="51"/>
      <c r="G1" s="51"/>
      <c r="H1" s="51"/>
    </row>
    <row r="2" spans="2:14" ht="17.25" customHeight="1" thickBot="1">
      <c r="B2" s="128" t="s">
        <v>977</v>
      </c>
      <c r="C2" s="128"/>
      <c r="D2" s="128"/>
      <c r="E2" s="128"/>
      <c r="F2" s="128"/>
      <c r="G2" s="128"/>
      <c r="H2" s="129"/>
      <c r="J2" s="110" t="s">
        <v>968</v>
      </c>
      <c r="K2" s="110"/>
    </row>
    <row r="3" spans="2:14" ht="15" customHeight="1">
      <c r="B3" s="106" t="s">
        <v>981</v>
      </c>
      <c r="C3" s="107"/>
      <c r="D3" s="107"/>
      <c r="E3" s="107"/>
      <c r="F3" s="107"/>
      <c r="G3" s="107"/>
      <c r="H3" s="108"/>
      <c r="I3" s="56"/>
      <c r="J3" s="111" t="s">
        <v>969</v>
      </c>
      <c r="K3" s="111"/>
      <c r="L3" s="57"/>
    </row>
    <row r="4" spans="2:14" ht="36" customHeight="1" thickBot="1">
      <c r="B4" s="130" t="s">
        <v>985</v>
      </c>
      <c r="C4" s="131"/>
      <c r="D4" s="131"/>
      <c r="E4" s="131"/>
      <c r="F4" s="131"/>
      <c r="G4" s="131"/>
      <c r="H4" s="132"/>
      <c r="I4" s="58"/>
      <c r="J4" s="61" t="s">
        <v>970</v>
      </c>
      <c r="K4" s="61" t="s">
        <v>971</v>
      </c>
      <c r="L4" s="59"/>
    </row>
    <row r="5" spans="2:14" ht="27.6">
      <c r="B5" s="52" t="s">
        <v>100</v>
      </c>
      <c r="C5" s="53" t="s">
        <v>1</v>
      </c>
      <c r="D5" s="54" t="s">
        <v>101</v>
      </c>
      <c r="E5" s="52" t="s">
        <v>3</v>
      </c>
      <c r="F5" s="55" t="s">
        <v>102</v>
      </c>
      <c r="G5" s="52" t="s">
        <v>103</v>
      </c>
      <c r="H5" s="55" t="s">
        <v>104</v>
      </c>
      <c r="I5" s="23"/>
      <c r="J5" s="5">
        <v>1196</v>
      </c>
      <c r="K5" s="11">
        <v>1</v>
      </c>
      <c r="M5" s="40"/>
      <c r="N5" s="41"/>
    </row>
    <row r="6" spans="2:14" ht="14.4">
      <c r="B6" s="8">
        <v>1</v>
      </c>
      <c r="C6" s="7">
        <v>6</v>
      </c>
      <c r="D6" s="8">
        <v>22</v>
      </c>
      <c r="E6" s="8">
        <v>22</v>
      </c>
      <c r="F6" s="24">
        <f>(1/141)*E6</f>
        <v>0.15602836879432624</v>
      </c>
      <c r="G6" s="8"/>
      <c r="H6" s="24"/>
      <c r="J6" s="5">
        <v>1975</v>
      </c>
      <c r="K6" s="11">
        <v>1</v>
      </c>
    </row>
    <row r="7" spans="2:14" ht="14.4">
      <c r="B7" s="8">
        <v>2</v>
      </c>
      <c r="C7" s="7">
        <v>6</v>
      </c>
      <c r="D7" s="8">
        <v>26</v>
      </c>
      <c r="E7" s="8">
        <v>26</v>
      </c>
      <c r="F7" s="24">
        <f t="shared" ref="F7:F10" si="0">(1/141)*E7</f>
        <v>0.18439716312056736</v>
      </c>
      <c r="G7" s="8"/>
      <c r="H7" s="24"/>
      <c r="J7" s="5">
        <v>1976</v>
      </c>
      <c r="K7" s="11">
        <v>1</v>
      </c>
    </row>
    <row r="8" spans="2:14" ht="14.4">
      <c r="B8" s="8">
        <v>3</v>
      </c>
      <c r="C8" s="7">
        <v>6</v>
      </c>
      <c r="D8" s="8">
        <v>42</v>
      </c>
      <c r="E8" s="8">
        <v>42</v>
      </c>
      <c r="F8" s="24">
        <f t="shared" si="0"/>
        <v>0.2978723404255319</v>
      </c>
      <c r="G8" s="8"/>
      <c r="H8" s="24"/>
      <c r="J8" s="5">
        <v>1977</v>
      </c>
      <c r="K8" s="11">
        <v>1</v>
      </c>
    </row>
    <row r="9" spans="2:14" ht="14.4">
      <c r="B9" s="8">
        <v>4</v>
      </c>
      <c r="C9" s="7">
        <v>6</v>
      </c>
      <c r="D9" s="8">
        <v>24</v>
      </c>
      <c r="E9" s="8">
        <v>24</v>
      </c>
      <c r="F9" s="24">
        <f t="shared" si="0"/>
        <v>0.1702127659574468</v>
      </c>
      <c r="G9" s="8"/>
      <c r="H9" s="24"/>
      <c r="J9" s="5">
        <v>1980</v>
      </c>
      <c r="K9" s="11">
        <v>2</v>
      </c>
    </row>
    <row r="10" spans="2:14" ht="14.4">
      <c r="B10" s="8">
        <v>5</v>
      </c>
      <c r="C10" s="7">
        <v>6</v>
      </c>
      <c r="D10" s="8">
        <v>27</v>
      </c>
      <c r="E10" s="8">
        <v>27</v>
      </c>
      <c r="F10" s="24">
        <f t="shared" si="0"/>
        <v>0.19148936170212766</v>
      </c>
      <c r="G10" s="8"/>
      <c r="H10" s="24"/>
      <c r="J10" s="5">
        <v>1982</v>
      </c>
      <c r="K10" s="11">
        <v>3</v>
      </c>
    </row>
    <row r="11" spans="2:14" ht="14.4">
      <c r="B11" s="13" t="s">
        <v>105</v>
      </c>
      <c r="C11" s="13">
        <f ca="1">SUM(C6:C12)</f>
        <v>30</v>
      </c>
      <c r="D11" s="13">
        <f ca="1">SUM(D6:D12)</f>
        <v>141</v>
      </c>
      <c r="E11" s="13">
        <f ca="1">SUM(E6:E12)</f>
        <v>141</v>
      </c>
      <c r="F11" s="14">
        <f ca="1">(1/D11)*E11</f>
        <v>1</v>
      </c>
      <c r="G11" s="15"/>
      <c r="H11" s="14"/>
      <c r="J11" s="5">
        <v>1984</v>
      </c>
      <c r="K11" s="11">
        <v>2</v>
      </c>
    </row>
    <row r="12" spans="2:14" ht="14.4">
      <c r="B12" s="25"/>
      <c r="C12" s="25"/>
      <c r="D12" s="25"/>
      <c r="E12" s="25"/>
      <c r="F12" s="19"/>
      <c r="G12" s="25"/>
      <c r="H12" s="19"/>
      <c r="J12" s="5">
        <v>1997</v>
      </c>
      <c r="K12" s="11">
        <v>1</v>
      </c>
    </row>
    <row r="13" spans="2:14" ht="14.4">
      <c r="J13" s="5">
        <v>2001</v>
      </c>
      <c r="K13" s="11">
        <v>1</v>
      </c>
    </row>
    <row r="14" spans="2:14" ht="14.4">
      <c r="J14" s="5">
        <v>2003</v>
      </c>
      <c r="K14" s="11">
        <v>1</v>
      </c>
    </row>
    <row r="15" spans="2:14" ht="14.4">
      <c r="J15" s="5">
        <v>2004</v>
      </c>
      <c r="K15" s="11">
        <v>1</v>
      </c>
    </row>
    <row r="16" spans="2:14" ht="14.4">
      <c r="B16" s="20"/>
      <c r="C16" s="20"/>
      <c r="J16" s="5">
        <v>2009</v>
      </c>
      <c r="K16" s="11">
        <v>2</v>
      </c>
    </row>
    <row r="17" spans="2:12" ht="14.4">
      <c r="J17" s="5">
        <v>2010</v>
      </c>
      <c r="K17" s="11">
        <v>1</v>
      </c>
    </row>
    <row r="18" spans="2:12" ht="14.4">
      <c r="J18" s="5">
        <v>2011</v>
      </c>
      <c r="K18" s="11">
        <v>4</v>
      </c>
    </row>
    <row r="19" spans="2:12" ht="14.4">
      <c r="B19" s="30"/>
      <c r="C19" s="30"/>
      <c r="J19" s="5">
        <v>2012</v>
      </c>
      <c r="K19" s="11">
        <v>4</v>
      </c>
    </row>
    <row r="20" spans="2:12" ht="14.4">
      <c r="J20" s="5">
        <v>2013</v>
      </c>
      <c r="K20" s="11">
        <v>3</v>
      </c>
    </row>
    <row r="21" spans="2:12" ht="14.4">
      <c r="C21" s="20"/>
      <c r="D21" s="37"/>
      <c r="J21" s="5">
        <v>2014</v>
      </c>
      <c r="K21" s="11">
        <v>34</v>
      </c>
    </row>
    <row r="22" spans="2:12" ht="14.4">
      <c r="C22" s="20"/>
      <c r="D22" s="37"/>
      <c r="J22" s="5">
        <v>2015</v>
      </c>
      <c r="K22" s="11">
        <v>17</v>
      </c>
    </row>
    <row r="23" spans="2:12" ht="14.4">
      <c r="J23" s="5">
        <v>2016</v>
      </c>
      <c r="K23" s="11">
        <v>43</v>
      </c>
    </row>
    <row r="24" spans="2:12" ht="14.4">
      <c r="J24" s="5">
        <v>2017</v>
      </c>
      <c r="K24" s="11">
        <v>15</v>
      </c>
    </row>
    <row r="25" spans="2:12" ht="14.4">
      <c r="I25" s="29"/>
      <c r="J25" s="5">
        <v>2018</v>
      </c>
      <c r="K25" s="11">
        <v>3</v>
      </c>
      <c r="L25" s="29"/>
    </row>
    <row r="26" spans="2:12" ht="14.4">
      <c r="I26" s="29"/>
      <c r="J26" s="5" t="s">
        <v>106</v>
      </c>
      <c r="K26" s="11">
        <v>141</v>
      </c>
      <c r="L26" s="29"/>
    </row>
    <row r="27" spans="2:12" ht="14.4">
      <c r="I27" s="29"/>
      <c r="J27" s="29"/>
      <c r="K27" s="33"/>
      <c r="L27" s="29"/>
    </row>
    <row r="28" spans="2:12" ht="14.4">
      <c r="I28" s="29"/>
      <c r="J28" s="29"/>
      <c r="K28" s="33"/>
      <c r="L28" s="29"/>
    </row>
    <row r="29" spans="2:12" ht="14.4">
      <c r="I29" s="29"/>
      <c r="J29" s="29"/>
      <c r="K29" s="33"/>
      <c r="L29" s="29"/>
    </row>
    <row r="30" spans="2:12" ht="14.4">
      <c r="I30" s="29"/>
      <c r="J30" s="29"/>
      <c r="K30" s="33"/>
      <c r="L30" s="29"/>
    </row>
    <row r="31" spans="2:12" ht="14.4">
      <c r="I31" s="29"/>
      <c r="J31" s="29"/>
      <c r="K31" s="33"/>
      <c r="L31" s="29"/>
    </row>
    <row r="32" spans="2:12" ht="14.4">
      <c r="I32" s="29"/>
      <c r="J32" s="29"/>
      <c r="K32" s="33"/>
      <c r="L32" s="29"/>
    </row>
    <row r="33" spans="9:12" ht="14.4">
      <c r="I33" s="29"/>
      <c r="J33" s="29"/>
      <c r="K33" s="33"/>
      <c r="L33" s="29"/>
    </row>
    <row r="34" spans="9:12" ht="14.4">
      <c r="I34" s="29"/>
      <c r="J34" s="29"/>
      <c r="K34" s="33"/>
      <c r="L34" s="29"/>
    </row>
    <row r="35" spans="9:12" ht="14.4">
      <c r="I35" s="29"/>
      <c r="J35" s="29"/>
      <c r="K35" s="33"/>
      <c r="L35" s="29"/>
    </row>
    <row r="36" spans="9:12" ht="14.4">
      <c r="I36" s="29"/>
      <c r="J36" s="29"/>
      <c r="K36" s="33"/>
      <c r="L36" s="29"/>
    </row>
    <row r="37" spans="9:12" ht="14.4">
      <c r="I37" s="29"/>
      <c r="J37" s="29"/>
      <c r="K37" s="29"/>
      <c r="L37" s="29"/>
    </row>
    <row r="38" spans="9:12" ht="14.4">
      <c r="I38" s="29"/>
      <c r="J38" s="29"/>
      <c r="K38" s="29"/>
      <c r="L38" s="29"/>
    </row>
  </sheetData>
  <mergeCells count="5">
    <mergeCell ref="B2:H2"/>
    <mergeCell ref="B3:H3"/>
    <mergeCell ref="B4:H4"/>
    <mergeCell ref="J2:K2"/>
    <mergeCell ref="J3:K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topLeftCell="A110" zoomScale="55" zoomScaleNormal="55" workbookViewId="0">
      <selection activeCell="E115" sqref="E115"/>
    </sheetView>
  </sheetViews>
  <sheetFormatPr baseColWidth="10" defaultColWidth="13.33203125" defaultRowHeight="46.95" customHeight="1"/>
  <cols>
    <col min="1" max="2" width="13.33203125" style="67"/>
    <col min="3" max="3" width="26.33203125" style="67" customWidth="1"/>
    <col min="4" max="4" width="59.33203125" style="67" customWidth="1"/>
    <col min="5" max="6" width="13.33203125" style="67"/>
    <col min="7" max="8" width="29.6640625" style="67" customWidth="1"/>
    <col min="9" max="16384" width="13.33203125" style="67"/>
  </cols>
  <sheetData>
    <row r="1" spans="1:8" ht="14.4">
      <c r="A1" s="66"/>
      <c r="B1" s="96" t="s">
        <v>978</v>
      </c>
      <c r="C1" s="96"/>
      <c r="D1" s="96"/>
      <c r="E1" s="96"/>
      <c r="F1" s="96"/>
      <c r="G1" s="96"/>
      <c r="H1" s="96"/>
    </row>
    <row r="2" spans="1:8" ht="14.4">
      <c r="A2" s="66"/>
      <c r="B2" s="96" t="s">
        <v>965</v>
      </c>
      <c r="C2" s="97"/>
      <c r="D2" s="97"/>
      <c r="E2" s="97"/>
      <c r="F2" s="97"/>
      <c r="G2" s="97"/>
      <c r="H2" s="97"/>
    </row>
    <row r="3" spans="1:8" ht="14.4">
      <c r="A3" s="71" t="s">
        <v>966</v>
      </c>
      <c r="B3" s="72" t="s">
        <v>0</v>
      </c>
      <c r="C3" s="72" t="s">
        <v>1</v>
      </c>
      <c r="D3" s="72" t="s">
        <v>2</v>
      </c>
      <c r="E3" s="74" t="s">
        <v>3</v>
      </c>
      <c r="F3" s="75" t="s">
        <v>967</v>
      </c>
      <c r="G3" s="74" t="s">
        <v>675</v>
      </c>
      <c r="H3" s="74" t="s">
        <v>676</v>
      </c>
    </row>
    <row r="4" spans="1:8" ht="68.400000000000006" customHeight="1">
      <c r="A4" s="121">
        <v>1</v>
      </c>
      <c r="B4" s="65">
        <v>1</v>
      </c>
      <c r="C4" s="65" t="s">
        <v>362</v>
      </c>
      <c r="D4" s="65" t="s">
        <v>363</v>
      </c>
      <c r="E4" s="66">
        <v>1</v>
      </c>
      <c r="F4" s="66"/>
      <c r="G4" s="66"/>
      <c r="H4" s="66"/>
    </row>
    <row r="5" spans="1:8" ht="41.4" customHeight="1">
      <c r="A5" s="121"/>
      <c r="B5" s="115">
        <v>2</v>
      </c>
      <c r="C5" s="115" t="s">
        <v>364</v>
      </c>
      <c r="D5" s="65" t="s">
        <v>365</v>
      </c>
      <c r="E5" s="66">
        <v>1</v>
      </c>
      <c r="F5" s="66" t="s">
        <v>834</v>
      </c>
      <c r="G5" s="66"/>
      <c r="H5" s="66"/>
    </row>
    <row r="6" spans="1:8" ht="39" customHeight="1">
      <c r="A6" s="121"/>
      <c r="B6" s="115"/>
      <c r="C6" s="115"/>
      <c r="D6" s="65" t="s">
        <v>366</v>
      </c>
      <c r="E6" s="66">
        <v>1</v>
      </c>
      <c r="F6" s="66" t="s">
        <v>835</v>
      </c>
      <c r="G6" s="66"/>
      <c r="H6" s="66"/>
    </row>
    <row r="7" spans="1:8" ht="39" customHeight="1">
      <c r="A7" s="121"/>
      <c r="B7" s="115">
        <v>3</v>
      </c>
      <c r="C7" s="115" t="s">
        <v>367</v>
      </c>
      <c r="D7" s="65" t="s">
        <v>368</v>
      </c>
      <c r="E7" s="66">
        <v>1</v>
      </c>
      <c r="F7" s="66" t="s">
        <v>836</v>
      </c>
      <c r="G7" s="66"/>
      <c r="H7" s="66"/>
    </row>
    <row r="8" spans="1:8" ht="40.950000000000003" customHeight="1">
      <c r="A8" s="121"/>
      <c r="B8" s="115"/>
      <c r="C8" s="115"/>
      <c r="D8" s="65" t="s">
        <v>369</v>
      </c>
      <c r="E8" s="66">
        <v>1</v>
      </c>
      <c r="F8" s="66" t="s">
        <v>837</v>
      </c>
      <c r="G8" s="66"/>
      <c r="H8" s="66"/>
    </row>
    <row r="9" spans="1:8" ht="43.2" customHeight="1">
      <c r="A9" s="121"/>
      <c r="B9" s="115"/>
      <c r="C9" s="115"/>
      <c r="D9" s="65" t="s">
        <v>370</v>
      </c>
      <c r="E9" s="66">
        <v>1</v>
      </c>
      <c r="F9" s="66" t="s">
        <v>838</v>
      </c>
      <c r="G9" s="66"/>
      <c r="H9" s="66"/>
    </row>
    <row r="10" spans="1:8" ht="40.200000000000003" customHeight="1">
      <c r="A10" s="121"/>
      <c r="B10" s="115">
        <v>4</v>
      </c>
      <c r="C10" s="115" t="s">
        <v>371</v>
      </c>
      <c r="D10" s="65" t="s">
        <v>368</v>
      </c>
      <c r="E10" s="66">
        <v>1</v>
      </c>
      <c r="F10" s="66" t="s">
        <v>836</v>
      </c>
      <c r="G10" s="66"/>
      <c r="H10" s="66"/>
    </row>
    <row r="11" spans="1:8" ht="41.4" customHeight="1">
      <c r="A11" s="121"/>
      <c r="B11" s="115"/>
      <c r="C11" s="115"/>
      <c r="D11" s="65" t="s">
        <v>372</v>
      </c>
      <c r="E11" s="66">
        <v>1</v>
      </c>
      <c r="F11" s="66" t="s">
        <v>839</v>
      </c>
      <c r="G11" s="66"/>
      <c r="H11" s="66"/>
    </row>
    <row r="12" spans="1:8" ht="41.4" customHeight="1">
      <c r="A12" s="121"/>
      <c r="B12" s="115"/>
      <c r="C12" s="115"/>
      <c r="D12" s="65" t="s">
        <v>369</v>
      </c>
      <c r="E12" s="66">
        <v>1</v>
      </c>
      <c r="F12" s="66" t="s">
        <v>837</v>
      </c>
      <c r="G12" s="66"/>
      <c r="H12" s="66"/>
    </row>
    <row r="13" spans="1:8" ht="40.950000000000003" customHeight="1">
      <c r="A13" s="121"/>
      <c r="B13" s="115"/>
      <c r="C13" s="115"/>
      <c r="D13" s="65" t="s">
        <v>370</v>
      </c>
      <c r="E13" s="66">
        <v>1</v>
      </c>
      <c r="F13" s="66" t="s">
        <v>838</v>
      </c>
      <c r="G13" s="66"/>
      <c r="H13" s="66"/>
    </row>
    <row r="14" spans="1:8" ht="46.95" customHeight="1">
      <c r="A14" s="121"/>
      <c r="B14" s="115">
        <v>5</v>
      </c>
      <c r="C14" s="115" t="s">
        <v>373</v>
      </c>
      <c r="D14" s="65" t="s">
        <v>374</v>
      </c>
      <c r="E14" s="66">
        <v>1</v>
      </c>
      <c r="F14" s="66" t="s">
        <v>840</v>
      </c>
      <c r="G14" s="66"/>
      <c r="H14" s="66"/>
    </row>
    <row r="15" spans="1:8" ht="42" customHeight="1">
      <c r="A15" s="121"/>
      <c r="B15" s="115"/>
      <c r="C15" s="115"/>
      <c r="D15" s="65" t="s">
        <v>375</v>
      </c>
      <c r="E15" s="66">
        <v>1</v>
      </c>
      <c r="F15" s="66" t="s">
        <v>841</v>
      </c>
      <c r="G15" s="66"/>
      <c r="H15" s="66"/>
    </row>
    <row r="16" spans="1:8" ht="39" customHeight="1">
      <c r="A16" s="121"/>
      <c r="B16" s="115">
        <v>6</v>
      </c>
      <c r="C16" s="115" t="s">
        <v>376</v>
      </c>
      <c r="D16" s="65" t="s">
        <v>377</v>
      </c>
      <c r="E16" s="66">
        <v>1</v>
      </c>
      <c r="F16" s="66" t="s">
        <v>842</v>
      </c>
      <c r="G16" s="66"/>
      <c r="H16" s="66"/>
    </row>
    <row r="17" spans="1:8" ht="49.2" customHeight="1">
      <c r="A17" s="121"/>
      <c r="B17" s="115"/>
      <c r="C17" s="115"/>
      <c r="D17" s="65" t="s">
        <v>378</v>
      </c>
      <c r="E17" s="66">
        <v>1</v>
      </c>
      <c r="F17" s="66"/>
      <c r="G17" s="66"/>
      <c r="H17" s="66"/>
    </row>
    <row r="18" spans="1:8" ht="46.95" customHeight="1">
      <c r="A18" s="121">
        <v>2</v>
      </c>
      <c r="B18" s="115">
        <v>7</v>
      </c>
      <c r="C18" s="115" t="s">
        <v>379</v>
      </c>
      <c r="D18" s="65" t="s">
        <v>157</v>
      </c>
      <c r="E18" s="66">
        <v>1</v>
      </c>
      <c r="F18" s="66" t="s">
        <v>770</v>
      </c>
      <c r="G18" s="66"/>
      <c r="H18" s="66"/>
    </row>
    <row r="19" spans="1:8" ht="43.2" customHeight="1">
      <c r="A19" s="121"/>
      <c r="B19" s="115"/>
      <c r="C19" s="115"/>
      <c r="D19" s="65" t="s">
        <v>380</v>
      </c>
      <c r="E19" s="66">
        <v>1</v>
      </c>
      <c r="F19" s="66" t="s">
        <v>843</v>
      </c>
      <c r="G19" s="66"/>
      <c r="H19" s="66"/>
    </row>
    <row r="20" spans="1:8" ht="39" customHeight="1">
      <c r="A20" s="121"/>
      <c r="B20" s="115">
        <v>8</v>
      </c>
      <c r="C20" s="115" t="s">
        <v>381</v>
      </c>
      <c r="D20" s="65" t="s">
        <v>382</v>
      </c>
      <c r="E20" s="66">
        <v>1</v>
      </c>
      <c r="F20" s="66" t="s">
        <v>844</v>
      </c>
      <c r="G20" s="66"/>
      <c r="H20" s="66"/>
    </row>
    <row r="21" spans="1:8" ht="46.95" customHeight="1">
      <c r="A21" s="121"/>
      <c r="B21" s="115"/>
      <c r="C21" s="115"/>
      <c r="D21" s="65" t="s">
        <v>383</v>
      </c>
      <c r="E21" s="66">
        <v>1</v>
      </c>
      <c r="F21" s="66" t="s">
        <v>845</v>
      </c>
      <c r="G21" s="66"/>
      <c r="H21" s="66"/>
    </row>
    <row r="22" spans="1:8" ht="46.95" customHeight="1">
      <c r="A22" s="121"/>
      <c r="B22" s="65">
        <v>9</v>
      </c>
      <c r="C22" s="65" t="s">
        <v>384</v>
      </c>
      <c r="D22" s="65" t="s">
        <v>385</v>
      </c>
      <c r="E22" s="66">
        <v>1</v>
      </c>
      <c r="F22" s="66" t="s">
        <v>846</v>
      </c>
      <c r="G22" s="66"/>
      <c r="H22" s="66"/>
    </row>
    <row r="23" spans="1:8" ht="46.95" customHeight="1">
      <c r="A23" s="121"/>
      <c r="B23" s="115">
        <v>10</v>
      </c>
      <c r="C23" s="115" t="s">
        <v>386</v>
      </c>
      <c r="D23" s="65" t="s">
        <v>93</v>
      </c>
      <c r="E23" s="66">
        <v>1</v>
      </c>
      <c r="F23" s="66" t="s">
        <v>744</v>
      </c>
      <c r="G23" s="66"/>
      <c r="H23" s="66"/>
    </row>
    <row r="24" spans="1:8" ht="49.95" customHeight="1">
      <c r="A24" s="121"/>
      <c r="B24" s="115"/>
      <c r="C24" s="115"/>
      <c r="D24" s="65" t="s">
        <v>387</v>
      </c>
      <c r="E24" s="66"/>
      <c r="F24" s="66"/>
      <c r="G24" s="66"/>
      <c r="H24" s="66"/>
    </row>
    <row r="25" spans="1:8" ht="49.2" customHeight="1">
      <c r="A25" s="121"/>
      <c r="B25" s="115">
        <v>11</v>
      </c>
      <c r="C25" s="115" t="s">
        <v>388</v>
      </c>
      <c r="D25" s="65" t="s">
        <v>389</v>
      </c>
      <c r="E25" s="66"/>
      <c r="F25" s="66"/>
      <c r="G25" s="66"/>
      <c r="H25" s="66"/>
    </row>
    <row r="26" spans="1:8" ht="46.95" customHeight="1">
      <c r="A26" s="121"/>
      <c r="B26" s="115"/>
      <c r="C26" s="115"/>
      <c r="D26" s="65" t="s">
        <v>29</v>
      </c>
      <c r="E26" s="66">
        <v>1</v>
      </c>
      <c r="F26" s="66" t="s">
        <v>696</v>
      </c>
      <c r="G26" s="66"/>
      <c r="H26" s="66"/>
    </row>
    <row r="27" spans="1:8" ht="46.95" customHeight="1">
      <c r="A27" s="121"/>
      <c r="B27" s="115">
        <v>12</v>
      </c>
      <c r="C27" s="115" t="s">
        <v>390</v>
      </c>
      <c r="D27" s="65" t="s">
        <v>40</v>
      </c>
      <c r="E27" s="66">
        <v>1</v>
      </c>
      <c r="F27" s="66" t="s">
        <v>706</v>
      </c>
      <c r="G27" s="66"/>
      <c r="H27" s="66"/>
    </row>
    <row r="28" spans="1:8" ht="46.95" customHeight="1">
      <c r="A28" s="121"/>
      <c r="B28" s="115"/>
      <c r="C28" s="115"/>
      <c r="D28" s="65" t="s">
        <v>63</v>
      </c>
      <c r="E28" s="66">
        <v>1</v>
      </c>
      <c r="F28" s="66" t="s">
        <v>723</v>
      </c>
      <c r="G28" s="66"/>
      <c r="H28" s="66"/>
    </row>
    <row r="29" spans="1:8" ht="46.95" customHeight="1">
      <c r="A29" s="121">
        <v>3</v>
      </c>
      <c r="B29" s="115">
        <v>13</v>
      </c>
      <c r="C29" s="115" t="s">
        <v>391</v>
      </c>
      <c r="D29" s="65" t="s">
        <v>392</v>
      </c>
      <c r="E29" s="66">
        <v>1</v>
      </c>
      <c r="F29" s="66"/>
      <c r="G29" s="66"/>
      <c r="H29" s="66"/>
    </row>
    <row r="30" spans="1:8" ht="46.95" customHeight="1">
      <c r="A30" s="121"/>
      <c r="B30" s="115"/>
      <c r="C30" s="115"/>
      <c r="D30" s="65" t="s">
        <v>393</v>
      </c>
      <c r="E30" s="66">
        <v>1</v>
      </c>
      <c r="F30" s="66"/>
      <c r="G30" s="66"/>
      <c r="H30" s="66"/>
    </row>
    <row r="31" spans="1:8" ht="46.95" customHeight="1">
      <c r="A31" s="121"/>
      <c r="B31" s="115"/>
      <c r="C31" s="115"/>
      <c r="D31" s="65" t="s">
        <v>394</v>
      </c>
      <c r="E31" s="66">
        <v>1</v>
      </c>
      <c r="F31" s="66"/>
      <c r="G31" s="66"/>
      <c r="H31" s="66"/>
    </row>
    <row r="32" spans="1:8" ht="46.95" customHeight="1">
      <c r="A32" s="121"/>
      <c r="B32" s="115"/>
      <c r="C32" s="115"/>
      <c r="D32" s="65" t="s">
        <v>395</v>
      </c>
      <c r="E32" s="66">
        <v>1</v>
      </c>
      <c r="F32" s="66"/>
      <c r="G32" s="66"/>
      <c r="H32" s="66"/>
    </row>
    <row r="33" spans="1:8" ht="46.95" customHeight="1">
      <c r="A33" s="121"/>
      <c r="B33" s="65">
        <v>14</v>
      </c>
      <c r="C33" s="65" t="s">
        <v>396</v>
      </c>
      <c r="D33" s="65" t="s">
        <v>397</v>
      </c>
      <c r="E33" s="66">
        <v>1</v>
      </c>
      <c r="F33" s="66" t="s">
        <v>847</v>
      </c>
      <c r="G33" s="66"/>
      <c r="H33" s="66"/>
    </row>
    <row r="34" spans="1:8" ht="52.95" customHeight="1">
      <c r="A34" s="121"/>
      <c r="B34" s="115">
        <v>15</v>
      </c>
      <c r="C34" s="115" t="s">
        <v>398</v>
      </c>
      <c r="D34" s="65" t="s">
        <v>399</v>
      </c>
      <c r="E34" s="66">
        <v>1</v>
      </c>
      <c r="F34" s="66"/>
      <c r="G34" s="66"/>
      <c r="H34" s="66"/>
    </row>
    <row r="35" spans="1:8" ht="56.4" customHeight="1">
      <c r="A35" s="121"/>
      <c r="B35" s="115"/>
      <c r="C35" s="115"/>
      <c r="D35" s="65" t="s">
        <v>400</v>
      </c>
      <c r="E35" s="66">
        <v>1</v>
      </c>
      <c r="F35" s="66"/>
      <c r="G35" s="66"/>
      <c r="H35" s="66"/>
    </row>
    <row r="36" spans="1:8" ht="46.95" customHeight="1">
      <c r="A36" s="121"/>
      <c r="B36" s="115">
        <v>16</v>
      </c>
      <c r="C36" s="115" t="s">
        <v>401</v>
      </c>
      <c r="D36" s="65" t="s">
        <v>402</v>
      </c>
      <c r="E36" s="66">
        <v>1</v>
      </c>
      <c r="F36" s="66" t="s">
        <v>848</v>
      </c>
      <c r="G36" s="66"/>
      <c r="H36" s="66"/>
    </row>
    <row r="37" spans="1:8" ht="46.95" customHeight="1">
      <c r="A37" s="121"/>
      <c r="B37" s="115"/>
      <c r="C37" s="115"/>
      <c r="D37" s="65" t="s">
        <v>403</v>
      </c>
      <c r="E37" s="66">
        <v>1</v>
      </c>
      <c r="F37" s="66"/>
      <c r="G37" s="66"/>
      <c r="H37" s="66"/>
    </row>
    <row r="38" spans="1:8" ht="46.95" customHeight="1">
      <c r="A38" s="121"/>
      <c r="B38" s="115"/>
      <c r="C38" s="115"/>
      <c r="D38" s="65" t="s">
        <v>404</v>
      </c>
      <c r="E38" s="66">
        <v>1</v>
      </c>
      <c r="F38" s="66"/>
      <c r="G38" s="66"/>
      <c r="H38" s="66"/>
    </row>
    <row r="39" spans="1:8" ht="46.95" customHeight="1">
      <c r="A39" s="121"/>
      <c r="B39" s="115">
        <v>17</v>
      </c>
      <c r="C39" s="115" t="s">
        <v>405</v>
      </c>
      <c r="D39" s="65" t="s">
        <v>406</v>
      </c>
      <c r="E39" s="66">
        <v>1</v>
      </c>
      <c r="F39" s="66"/>
      <c r="G39" s="66"/>
      <c r="H39" s="66"/>
    </row>
    <row r="40" spans="1:8" ht="46.95" customHeight="1">
      <c r="A40" s="121"/>
      <c r="B40" s="115"/>
      <c r="C40" s="115"/>
      <c r="D40" s="65" t="s">
        <v>407</v>
      </c>
      <c r="E40" s="66">
        <v>1</v>
      </c>
      <c r="F40" s="66" t="s">
        <v>849</v>
      </c>
      <c r="G40" s="66"/>
      <c r="H40" s="66"/>
    </row>
    <row r="41" spans="1:8" ht="46.95" customHeight="1">
      <c r="A41" s="121"/>
      <c r="B41" s="115">
        <v>18</v>
      </c>
      <c r="C41" s="115" t="s">
        <v>408</v>
      </c>
      <c r="D41" s="65" t="s">
        <v>409</v>
      </c>
      <c r="E41" s="66">
        <v>1</v>
      </c>
      <c r="F41" s="66" t="s">
        <v>850</v>
      </c>
      <c r="G41" s="66"/>
      <c r="H41" s="66"/>
    </row>
    <row r="42" spans="1:8" ht="40.200000000000003" customHeight="1">
      <c r="A42" s="121"/>
      <c r="B42" s="115"/>
      <c r="C42" s="115"/>
      <c r="D42" s="65" t="s">
        <v>410</v>
      </c>
      <c r="E42" s="66">
        <v>1</v>
      </c>
      <c r="F42" s="66" t="s">
        <v>851</v>
      </c>
      <c r="G42" s="66"/>
      <c r="H42" s="66"/>
    </row>
    <row r="43" spans="1:8" ht="36" customHeight="1">
      <c r="A43" s="121"/>
      <c r="B43" s="115"/>
      <c r="C43" s="115"/>
      <c r="D43" s="65" t="s">
        <v>41</v>
      </c>
      <c r="E43" s="66">
        <v>1</v>
      </c>
      <c r="F43" s="66" t="s">
        <v>707</v>
      </c>
      <c r="G43" s="66"/>
      <c r="H43" s="66"/>
    </row>
    <row r="44" spans="1:8" ht="46.95" customHeight="1">
      <c r="A44" s="121">
        <v>4</v>
      </c>
      <c r="B44" s="115">
        <v>19</v>
      </c>
      <c r="C44" s="115" t="s">
        <v>411</v>
      </c>
      <c r="D44" s="65" t="s">
        <v>412</v>
      </c>
      <c r="E44" s="66">
        <v>1</v>
      </c>
      <c r="F44" s="66" t="s">
        <v>852</v>
      </c>
      <c r="G44" s="66"/>
      <c r="H44" s="66"/>
    </row>
    <row r="45" spans="1:8" ht="46.95" customHeight="1">
      <c r="A45" s="121"/>
      <c r="B45" s="115"/>
      <c r="C45" s="115"/>
      <c r="D45" s="65" t="s">
        <v>413</v>
      </c>
      <c r="E45" s="66">
        <v>1</v>
      </c>
      <c r="F45" s="66" t="s">
        <v>853</v>
      </c>
      <c r="G45" s="66"/>
      <c r="H45" s="66"/>
    </row>
    <row r="46" spans="1:8" ht="46.95" customHeight="1">
      <c r="A46" s="121"/>
      <c r="B46" s="115"/>
      <c r="C46" s="115"/>
      <c r="D46" s="65" t="s">
        <v>414</v>
      </c>
      <c r="E46" s="66">
        <v>1</v>
      </c>
      <c r="F46" s="66" t="s">
        <v>854</v>
      </c>
      <c r="G46" s="66"/>
      <c r="H46" s="66"/>
    </row>
    <row r="47" spans="1:8" ht="46.95" customHeight="1">
      <c r="A47" s="121"/>
      <c r="B47" s="115"/>
      <c r="C47" s="115"/>
      <c r="D47" s="65" t="s">
        <v>415</v>
      </c>
      <c r="E47" s="66">
        <v>1</v>
      </c>
      <c r="F47" s="66" t="s">
        <v>855</v>
      </c>
      <c r="G47" s="66"/>
      <c r="H47" s="66"/>
    </row>
    <row r="48" spans="1:8" ht="46.95" customHeight="1">
      <c r="A48" s="121"/>
      <c r="B48" s="115"/>
      <c r="C48" s="115"/>
      <c r="D48" s="65" t="s">
        <v>416</v>
      </c>
      <c r="E48" s="66">
        <v>1</v>
      </c>
      <c r="F48" s="66"/>
      <c r="G48" s="66"/>
      <c r="H48" s="66"/>
    </row>
    <row r="49" spans="1:8" ht="46.95" customHeight="1">
      <c r="A49" s="121"/>
      <c r="B49" s="115"/>
      <c r="C49" s="115"/>
      <c r="D49" s="65" t="s">
        <v>417</v>
      </c>
      <c r="E49" s="66">
        <v>1</v>
      </c>
      <c r="F49" s="66"/>
      <c r="G49" s="66"/>
      <c r="H49" s="66"/>
    </row>
    <row r="50" spans="1:8" ht="46.95" customHeight="1">
      <c r="A50" s="121"/>
      <c r="B50" s="115"/>
      <c r="C50" s="115"/>
      <c r="D50" s="65" t="s">
        <v>418</v>
      </c>
      <c r="E50" s="66">
        <v>1</v>
      </c>
      <c r="F50" s="66"/>
      <c r="G50" s="66"/>
      <c r="H50" s="66"/>
    </row>
    <row r="51" spans="1:8" ht="46.95" customHeight="1">
      <c r="A51" s="121"/>
      <c r="B51" s="65">
        <v>20</v>
      </c>
      <c r="C51" s="65" t="s">
        <v>419</v>
      </c>
      <c r="D51" s="65" t="s">
        <v>420</v>
      </c>
      <c r="E51" s="66">
        <v>1</v>
      </c>
      <c r="F51" s="66" t="s">
        <v>856</v>
      </c>
      <c r="G51" s="66"/>
      <c r="H51" s="66"/>
    </row>
    <row r="52" spans="1:8" ht="40.200000000000003" customHeight="1">
      <c r="A52" s="121"/>
      <c r="B52" s="115">
        <v>21</v>
      </c>
      <c r="C52" s="115" t="s">
        <v>421</v>
      </c>
      <c r="D52" s="65" t="s">
        <v>422</v>
      </c>
      <c r="E52" s="66">
        <v>1</v>
      </c>
      <c r="F52" s="66" t="s">
        <v>857</v>
      </c>
      <c r="G52" s="66"/>
      <c r="H52" s="66"/>
    </row>
    <row r="53" spans="1:8" ht="42" customHeight="1">
      <c r="A53" s="121"/>
      <c r="B53" s="115"/>
      <c r="C53" s="115"/>
      <c r="D53" s="65" t="s">
        <v>423</v>
      </c>
      <c r="E53" s="66">
        <v>1</v>
      </c>
      <c r="F53" s="66" t="s">
        <v>858</v>
      </c>
      <c r="G53" s="66"/>
      <c r="H53" s="66"/>
    </row>
    <row r="54" spans="1:8" ht="42" customHeight="1">
      <c r="A54" s="121"/>
      <c r="B54" s="115"/>
      <c r="C54" s="115"/>
      <c r="D54" s="65" t="s">
        <v>424</v>
      </c>
      <c r="E54" s="66">
        <v>1</v>
      </c>
      <c r="F54" s="66" t="s">
        <v>859</v>
      </c>
      <c r="G54" s="66"/>
      <c r="H54" s="66"/>
    </row>
    <row r="55" spans="1:8" ht="42" customHeight="1">
      <c r="A55" s="121"/>
      <c r="B55" s="115"/>
      <c r="C55" s="115"/>
      <c r="D55" s="65" t="s">
        <v>425</v>
      </c>
      <c r="E55" s="66">
        <v>1</v>
      </c>
      <c r="F55" s="66" t="s">
        <v>860</v>
      </c>
      <c r="G55" s="66"/>
      <c r="H55" s="66"/>
    </row>
    <row r="56" spans="1:8" ht="38.4" customHeight="1">
      <c r="A56" s="121"/>
      <c r="B56" s="115"/>
      <c r="C56" s="115"/>
      <c r="D56" s="65" t="s">
        <v>426</v>
      </c>
      <c r="E56" s="66">
        <v>1</v>
      </c>
      <c r="F56" s="66" t="s">
        <v>861</v>
      </c>
      <c r="G56" s="66"/>
      <c r="H56" s="66"/>
    </row>
    <row r="57" spans="1:8" ht="43.2" customHeight="1">
      <c r="A57" s="121"/>
      <c r="B57" s="115"/>
      <c r="C57" s="115"/>
      <c r="D57" s="65" t="s">
        <v>427</v>
      </c>
      <c r="E57" s="66">
        <v>1</v>
      </c>
      <c r="F57" s="66" t="s">
        <v>862</v>
      </c>
      <c r="G57" s="66"/>
      <c r="H57" s="66"/>
    </row>
    <row r="58" spans="1:8" ht="46.95" customHeight="1">
      <c r="A58" s="121"/>
      <c r="B58" s="115">
        <v>22</v>
      </c>
      <c r="C58" s="115" t="s">
        <v>428</v>
      </c>
      <c r="D58" s="65" t="s">
        <v>429</v>
      </c>
      <c r="E58" s="66">
        <v>1</v>
      </c>
      <c r="F58" s="66" t="s">
        <v>863</v>
      </c>
      <c r="G58" s="66"/>
      <c r="H58" s="66"/>
    </row>
    <row r="59" spans="1:8" ht="46.95" customHeight="1">
      <c r="A59" s="121"/>
      <c r="B59" s="115"/>
      <c r="C59" s="115"/>
      <c r="D59" s="65" t="s">
        <v>430</v>
      </c>
      <c r="E59" s="66">
        <v>1</v>
      </c>
      <c r="F59" s="66" t="s">
        <v>864</v>
      </c>
      <c r="G59" s="66"/>
      <c r="H59" s="66"/>
    </row>
    <row r="60" spans="1:8" ht="46.95" customHeight="1">
      <c r="A60" s="121"/>
      <c r="B60" s="65">
        <v>23</v>
      </c>
      <c r="C60" s="65" t="s">
        <v>431</v>
      </c>
      <c r="D60" s="65" t="s">
        <v>432</v>
      </c>
      <c r="E60" s="66">
        <v>1</v>
      </c>
      <c r="F60" s="66" t="s">
        <v>865</v>
      </c>
      <c r="G60" s="66"/>
      <c r="H60" s="66"/>
    </row>
    <row r="61" spans="1:8" ht="46.95" customHeight="1">
      <c r="A61" s="121"/>
      <c r="B61" s="65">
        <v>24</v>
      </c>
      <c r="C61" s="65" t="s">
        <v>433</v>
      </c>
      <c r="D61" s="65" t="s">
        <v>434</v>
      </c>
      <c r="E61" s="66">
        <v>1</v>
      </c>
      <c r="F61" s="66" t="s">
        <v>866</v>
      </c>
      <c r="G61" s="66"/>
      <c r="H61" s="66"/>
    </row>
    <row r="62" spans="1:8" ht="46.95" customHeight="1">
      <c r="A62" s="121">
        <v>5</v>
      </c>
      <c r="B62" s="115">
        <v>25</v>
      </c>
      <c r="C62" s="115" t="s">
        <v>435</v>
      </c>
      <c r="D62" s="65" t="s">
        <v>436</v>
      </c>
      <c r="E62" s="66">
        <v>1</v>
      </c>
      <c r="F62" s="66" t="s">
        <v>867</v>
      </c>
      <c r="G62" s="66"/>
      <c r="H62" s="66"/>
    </row>
    <row r="63" spans="1:8" ht="46.95" customHeight="1">
      <c r="A63" s="121"/>
      <c r="B63" s="115"/>
      <c r="C63" s="115"/>
      <c r="D63" s="65" t="s">
        <v>437</v>
      </c>
      <c r="E63" s="66">
        <v>1</v>
      </c>
      <c r="F63" s="66" t="s">
        <v>868</v>
      </c>
      <c r="G63" s="66"/>
      <c r="H63" s="66"/>
    </row>
    <row r="64" spans="1:8" ht="46.95" customHeight="1">
      <c r="A64" s="121"/>
      <c r="B64" s="65">
        <v>26</v>
      </c>
      <c r="C64" s="65" t="s">
        <v>438</v>
      </c>
      <c r="D64" s="65" t="s">
        <v>439</v>
      </c>
      <c r="E64" s="66">
        <v>1</v>
      </c>
      <c r="F64" s="66"/>
      <c r="G64" s="66"/>
      <c r="H64" s="66"/>
    </row>
    <row r="65" spans="1:8" ht="46.95" customHeight="1">
      <c r="A65" s="121"/>
      <c r="B65" s="115">
        <v>27</v>
      </c>
      <c r="C65" s="115" t="s">
        <v>440</v>
      </c>
      <c r="D65" s="65" t="s">
        <v>99</v>
      </c>
      <c r="E65" s="66">
        <v>1</v>
      </c>
      <c r="F65" s="66" t="s">
        <v>748</v>
      </c>
      <c r="G65" s="66"/>
      <c r="H65" s="66"/>
    </row>
    <row r="66" spans="1:8" ht="50.4" customHeight="1">
      <c r="A66" s="121"/>
      <c r="B66" s="115"/>
      <c r="C66" s="115"/>
      <c r="D66" s="65" t="s">
        <v>441</v>
      </c>
      <c r="E66" s="66">
        <v>1</v>
      </c>
      <c r="F66" s="66"/>
      <c r="G66" s="66"/>
      <c r="H66" s="66"/>
    </row>
    <row r="67" spans="1:8" ht="46.95" customHeight="1">
      <c r="A67" s="121"/>
      <c r="B67" s="115"/>
      <c r="C67" s="115"/>
      <c r="D67" s="65" t="s">
        <v>442</v>
      </c>
      <c r="E67" s="66">
        <v>1</v>
      </c>
      <c r="F67" s="66"/>
      <c r="G67" s="66"/>
      <c r="H67" s="66"/>
    </row>
    <row r="68" spans="1:8" ht="46.95" customHeight="1">
      <c r="A68" s="121"/>
      <c r="B68" s="115">
        <v>28</v>
      </c>
      <c r="C68" s="115" t="s">
        <v>443</v>
      </c>
      <c r="D68" s="65" t="s">
        <v>444</v>
      </c>
      <c r="E68" s="66">
        <v>1</v>
      </c>
      <c r="F68" s="66"/>
      <c r="G68" s="66"/>
      <c r="H68" s="66"/>
    </row>
    <row r="69" spans="1:8" ht="46.95" customHeight="1">
      <c r="A69" s="121"/>
      <c r="B69" s="115"/>
      <c r="C69" s="115"/>
      <c r="D69" s="65" t="s">
        <v>445</v>
      </c>
      <c r="E69" s="66">
        <v>1</v>
      </c>
      <c r="F69" s="66"/>
      <c r="G69" s="66"/>
      <c r="H69" s="66"/>
    </row>
    <row r="70" spans="1:8" ht="46.95" customHeight="1">
      <c r="A70" s="121"/>
      <c r="B70" s="115"/>
      <c r="C70" s="115"/>
      <c r="D70" s="65" t="s">
        <v>446</v>
      </c>
      <c r="E70" s="66">
        <v>1</v>
      </c>
      <c r="F70" s="66"/>
      <c r="G70" s="66"/>
      <c r="H70" s="66"/>
    </row>
    <row r="71" spans="1:8" ht="46.95" customHeight="1">
      <c r="A71" s="121"/>
      <c r="B71" s="115"/>
      <c r="C71" s="115"/>
      <c r="D71" s="65" t="s">
        <v>447</v>
      </c>
      <c r="E71" s="66">
        <v>1</v>
      </c>
      <c r="F71" s="66"/>
      <c r="G71" s="66"/>
      <c r="H71" s="66"/>
    </row>
    <row r="72" spans="1:8" ht="46.95" customHeight="1">
      <c r="A72" s="121"/>
      <c r="B72" s="115"/>
      <c r="C72" s="115"/>
      <c r="D72" s="65" t="s">
        <v>448</v>
      </c>
      <c r="E72" s="66">
        <v>1</v>
      </c>
      <c r="F72" s="66"/>
      <c r="G72" s="66"/>
      <c r="H72" s="66"/>
    </row>
    <row r="73" spans="1:8" ht="46.95" customHeight="1">
      <c r="A73" s="121"/>
      <c r="B73" s="115">
        <v>29</v>
      </c>
      <c r="C73" s="115" t="s">
        <v>449</v>
      </c>
      <c r="D73" s="65" t="s">
        <v>412</v>
      </c>
      <c r="E73" s="66">
        <v>1</v>
      </c>
      <c r="F73" s="66" t="s">
        <v>852</v>
      </c>
      <c r="G73" s="66"/>
      <c r="H73" s="66"/>
    </row>
    <row r="74" spans="1:8" ht="46.95" customHeight="1">
      <c r="A74" s="121"/>
      <c r="B74" s="115"/>
      <c r="C74" s="115"/>
      <c r="D74" s="65" t="s">
        <v>450</v>
      </c>
      <c r="E74" s="66">
        <v>1</v>
      </c>
      <c r="F74" s="66" t="s">
        <v>857</v>
      </c>
      <c r="G74" s="66"/>
      <c r="H74" s="66"/>
    </row>
    <row r="75" spans="1:8" ht="46.95" customHeight="1">
      <c r="A75" s="121"/>
      <c r="B75" s="115"/>
      <c r="C75" s="115"/>
      <c r="D75" s="65" t="s">
        <v>451</v>
      </c>
      <c r="E75" s="66">
        <v>1</v>
      </c>
      <c r="F75" s="66" t="s">
        <v>869</v>
      </c>
      <c r="G75" s="66"/>
      <c r="H75" s="66"/>
    </row>
    <row r="76" spans="1:8" ht="46.95" customHeight="1">
      <c r="A76" s="121"/>
      <c r="B76" s="115">
        <v>30</v>
      </c>
      <c r="C76" s="115" t="s">
        <v>234</v>
      </c>
      <c r="D76" s="65" t="s">
        <v>452</v>
      </c>
      <c r="E76" s="66">
        <v>1</v>
      </c>
      <c r="F76" s="66"/>
      <c r="G76" s="66"/>
      <c r="H76" s="66"/>
    </row>
    <row r="77" spans="1:8" ht="46.95" customHeight="1">
      <c r="A77" s="121"/>
      <c r="B77" s="115"/>
      <c r="C77" s="115"/>
      <c r="D77" s="65" t="s">
        <v>453</v>
      </c>
      <c r="E77" s="66">
        <v>1</v>
      </c>
      <c r="F77" s="66"/>
      <c r="G77" s="66"/>
      <c r="H77" s="66"/>
    </row>
    <row r="78" spans="1:8" ht="46.95" customHeight="1">
      <c r="A78" s="121">
        <v>6</v>
      </c>
      <c r="B78" s="115">
        <v>31</v>
      </c>
      <c r="C78" s="115" t="s">
        <v>454</v>
      </c>
      <c r="D78" s="65" t="s">
        <v>455</v>
      </c>
      <c r="E78" s="66">
        <v>1</v>
      </c>
      <c r="F78" s="66" t="s">
        <v>870</v>
      </c>
      <c r="G78" s="66"/>
      <c r="H78" s="66"/>
    </row>
    <row r="79" spans="1:8" ht="46.95" customHeight="1">
      <c r="A79" s="121"/>
      <c r="B79" s="115"/>
      <c r="C79" s="115"/>
      <c r="D79" s="65" t="s">
        <v>456</v>
      </c>
      <c r="E79" s="66">
        <v>1</v>
      </c>
      <c r="F79" s="66" t="s">
        <v>871</v>
      </c>
      <c r="G79" s="66"/>
      <c r="H79" s="66"/>
    </row>
    <row r="80" spans="1:8" ht="46.95" customHeight="1">
      <c r="A80" s="121"/>
      <c r="B80" s="115"/>
      <c r="C80" s="115"/>
      <c r="D80" s="65" t="s">
        <v>457</v>
      </c>
      <c r="E80" s="66">
        <v>1</v>
      </c>
      <c r="F80" s="66"/>
      <c r="G80" s="66"/>
      <c r="H80" s="66"/>
    </row>
    <row r="81" spans="1:8" ht="46.95" customHeight="1">
      <c r="A81" s="121"/>
      <c r="B81" s="115"/>
      <c r="C81" s="115"/>
      <c r="D81" s="65" t="s">
        <v>458</v>
      </c>
      <c r="E81" s="66">
        <v>1</v>
      </c>
      <c r="F81" s="66"/>
      <c r="G81" s="66"/>
      <c r="H81" s="66"/>
    </row>
    <row r="82" spans="1:8" ht="52.95" customHeight="1">
      <c r="A82" s="121"/>
      <c r="B82" s="65">
        <v>32</v>
      </c>
      <c r="C82" s="65" t="s">
        <v>459</v>
      </c>
      <c r="D82" s="65" t="s">
        <v>460</v>
      </c>
      <c r="E82" s="66">
        <v>1</v>
      </c>
      <c r="F82" s="66" t="s">
        <v>872</v>
      </c>
      <c r="G82" s="66"/>
      <c r="H82" s="66"/>
    </row>
    <row r="83" spans="1:8" ht="46.95" customHeight="1">
      <c r="A83" s="121"/>
      <c r="B83" s="115">
        <v>33</v>
      </c>
      <c r="C83" s="115" t="s">
        <v>461</v>
      </c>
      <c r="D83" s="65" t="s">
        <v>462</v>
      </c>
      <c r="E83" s="66">
        <v>1</v>
      </c>
      <c r="F83" s="66" t="s">
        <v>873</v>
      </c>
      <c r="G83" s="66"/>
      <c r="H83" s="66"/>
    </row>
    <row r="84" spans="1:8" ht="46.95" customHeight="1">
      <c r="A84" s="121"/>
      <c r="B84" s="115"/>
      <c r="C84" s="115"/>
      <c r="D84" s="65" t="s">
        <v>463</v>
      </c>
      <c r="E84" s="66">
        <v>1</v>
      </c>
      <c r="F84" s="66" t="s">
        <v>874</v>
      </c>
      <c r="G84" s="66"/>
      <c r="H84" s="66"/>
    </row>
    <row r="85" spans="1:8" ht="46.95" customHeight="1">
      <c r="A85" s="121"/>
      <c r="B85" s="115"/>
      <c r="C85" s="115"/>
      <c r="D85" s="65" t="s">
        <v>464</v>
      </c>
      <c r="E85" s="66">
        <v>1</v>
      </c>
      <c r="F85" s="66" t="s">
        <v>875</v>
      </c>
      <c r="G85" s="66"/>
      <c r="H85" s="66"/>
    </row>
    <row r="86" spans="1:8" ht="46.95" customHeight="1">
      <c r="A86" s="121"/>
      <c r="B86" s="115"/>
      <c r="C86" s="115"/>
      <c r="D86" s="65" t="s">
        <v>465</v>
      </c>
      <c r="E86" s="66">
        <v>1</v>
      </c>
      <c r="F86" s="66" t="s">
        <v>876</v>
      </c>
      <c r="G86" s="66"/>
      <c r="H86" s="66"/>
    </row>
    <row r="87" spans="1:8" ht="46.95" customHeight="1">
      <c r="A87" s="121"/>
      <c r="B87" s="115">
        <v>34</v>
      </c>
      <c r="C87" s="115" t="s">
        <v>466</v>
      </c>
      <c r="D87" s="65" t="s">
        <v>467</v>
      </c>
      <c r="E87" s="66">
        <v>1</v>
      </c>
      <c r="F87" s="66" t="s">
        <v>877</v>
      </c>
      <c r="G87" s="66"/>
      <c r="H87" s="66"/>
    </row>
    <row r="88" spans="1:8" ht="46.95" customHeight="1">
      <c r="A88" s="121"/>
      <c r="B88" s="115"/>
      <c r="C88" s="115"/>
      <c r="D88" s="65" t="s">
        <v>434</v>
      </c>
      <c r="E88" s="66">
        <v>1</v>
      </c>
      <c r="F88" s="66" t="s">
        <v>866</v>
      </c>
      <c r="G88" s="66"/>
      <c r="H88" s="66"/>
    </row>
    <row r="89" spans="1:8" ht="46.95" customHeight="1">
      <c r="A89" s="121"/>
      <c r="B89" s="115">
        <v>35</v>
      </c>
      <c r="C89" s="115" t="s">
        <v>468</v>
      </c>
      <c r="D89" s="65" t="s">
        <v>469</v>
      </c>
      <c r="E89" s="66">
        <v>1</v>
      </c>
      <c r="F89" s="66"/>
      <c r="G89" s="66"/>
      <c r="H89" s="66"/>
    </row>
    <row r="90" spans="1:8" ht="46.95" customHeight="1">
      <c r="A90" s="121"/>
      <c r="B90" s="115"/>
      <c r="C90" s="115"/>
      <c r="D90" s="65" t="s">
        <v>470</v>
      </c>
      <c r="E90" s="66">
        <v>1</v>
      </c>
      <c r="F90" s="66"/>
      <c r="G90" s="66"/>
      <c r="H90" s="66"/>
    </row>
    <row r="91" spans="1:8" ht="46.95" customHeight="1">
      <c r="A91" s="121"/>
      <c r="B91" s="115"/>
      <c r="C91" s="115"/>
      <c r="D91" s="65" t="s">
        <v>460</v>
      </c>
      <c r="E91" s="66">
        <v>1</v>
      </c>
      <c r="F91" s="66" t="s">
        <v>872</v>
      </c>
      <c r="G91" s="66"/>
      <c r="H91" s="66"/>
    </row>
    <row r="92" spans="1:8" ht="46.95" customHeight="1">
      <c r="A92" s="121"/>
      <c r="B92" s="115">
        <v>36</v>
      </c>
      <c r="C92" s="115" t="s">
        <v>471</v>
      </c>
      <c r="D92" s="65" t="s">
        <v>472</v>
      </c>
      <c r="E92" s="66">
        <v>1</v>
      </c>
      <c r="F92" s="66" t="s">
        <v>878</v>
      </c>
      <c r="G92" s="66"/>
      <c r="H92" s="66"/>
    </row>
    <row r="93" spans="1:8" ht="46.95" customHeight="1">
      <c r="A93" s="121"/>
      <c r="B93" s="115"/>
      <c r="C93" s="115"/>
      <c r="D93" s="65" t="s">
        <v>222</v>
      </c>
      <c r="E93" s="66">
        <v>1</v>
      </c>
      <c r="F93" s="66" t="s">
        <v>802</v>
      </c>
      <c r="G93" s="66"/>
      <c r="H93" s="66"/>
    </row>
    <row r="94" spans="1:8" ht="46.95" customHeight="1">
      <c r="A94" s="121"/>
      <c r="B94" s="115"/>
      <c r="C94" s="115"/>
      <c r="D94" s="65" t="s">
        <v>473</v>
      </c>
      <c r="E94" s="66">
        <v>1</v>
      </c>
      <c r="F94" s="66" t="s">
        <v>879</v>
      </c>
      <c r="G94" s="66"/>
      <c r="H94" s="66"/>
    </row>
    <row r="95" spans="1:8" ht="46.95" customHeight="1">
      <c r="A95" s="121"/>
      <c r="B95" s="115"/>
      <c r="C95" s="115"/>
      <c r="D95" s="65" t="s">
        <v>474</v>
      </c>
      <c r="E95" s="66">
        <v>1</v>
      </c>
      <c r="F95" s="66"/>
      <c r="G95" s="66"/>
      <c r="H95" s="66"/>
    </row>
    <row r="96" spans="1:8" ht="46.95" customHeight="1">
      <c r="A96" s="121"/>
      <c r="B96" s="115"/>
      <c r="C96" s="115"/>
      <c r="D96" s="65" t="s">
        <v>475</v>
      </c>
      <c r="E96" s="66">
        <v>1</v>
      </c>
      <c r="F96" s="66"/>
      <c r="G96" s="66"/>
      <c r="H96" s="66"/>
    </row>
    <row r="97" spans="1:8" ht="46.95" customHeight="1">
      <c r="A97" s="121">
        <v>7</v>
      </c>
      <c r="B97" s="65">
        <v>3</v>
      </c>
      <c r="C97" s="65" t="s">
        <v>476</v>
      </c>
      <c r="D97" s="65" t="s">
        <v>477</v>
      </c>
      <c r="E97" s="66">
        <v>1</v>
      </c>
      <c r="F97" s="66"/>
      <c r="G97" s="66"/>
      <c r="H97" s="66"/>
    </row>
    <row r="98" spans="1:8" ht="46.95" customHeight="1">
      <c r="A98" s="121"/>
      <c r="B98" s="65">
        <v>37</v>
      </c>
      <c r="C98" s="65" t="s">
        <v>476</v>
      </c>
      <c r="D98" s="65" t="s">
        <v>477</v>
      </c>
      <c r="E98" s="66">
        <v>1</v>
      </c>
      <c r="F98" s="66"/>
      <c r="G98" s="66"/>
      <c r="H98" s="66"/>
    </row>
    <row r="99" spans="1:8" ht="46.95" customHeight="1">
      <c r="A99" s="121"/>
      <c r="B99" s="115">
        <v>38</v>
      </c>
      <c r="C99" s="115" t="s">
        <v>478</v>
      </c>
      <c r="D99" s="65" t="s">
        <v>479</v>
      </c>
      <c r="E99" s="66">
        <v>1</v>
      </c>
      <c r="F99" s="66"/>
      <c r="G99" s="66"/>
      <c r="H99" s="66"/>
    </row>
    <row r="100" spans="1:8" ht="46.95" customHeight="1">
      <c r="A100" s="121"/>
      <c r="B100" s="115"/>
      <c r="C100" s="115"/>
      <c r="D100" s="65" t="s">
        <v>480</v>
      </c>
      <c r="E100" s="66">
        <v>1</v>
      </c>
      <c r="F100" s="66"/>
      <c r="G100" s="66"/>
      <c r="H100" s="66"/>
    </row>
    <row r="101" spans="1:8" ht="46.95" customHeight="1">
      <c r="A101" s="121"/>
      <c r="B101" s="115">
        <v>39</v>
      </c>
      <c r="C101" s="115" t="s">
        <v>478</v>
      </c>
      <c r="D101" s="65" t="s">
        <v>481</v>
      </c>
      <c r="E101" s="66">
        <v>1</v>
      </c>
      <c r="F101" s="66"/>
      <c r="G101" s="66"/>
      <c r="H101" s="66"/>
    </row>
    <row r="102" spans="1:8" ht="46.95" customHeight="1">
      <c r="A102" s="121"/>
      <c r="B102" s="115"/>
      <c r="C102" s="115"/>
      <c r="D102" s="65" t="s">
        <v>482</v>
      </c>
      <c r="E102" s="66">
        <v>1</v>
      </c>
      <c r="F102" s="66"/>
      <c r="G102" s="66"/>
      <c r="H102" s="66"/>
    </row>
    <row r="103" spans="1:8" ht="46.95" customHeight="1">
      <c r="A103" s="121"/>
      <c r="B103" s="65">
        <v>40</v>
      </c>
      <c r="C103" s="65" t="s">
        <v>483</v>
      </c>
      <c r="D103" s="65" t="s">
        <v>93</v>
      </c>
      <c r="E103" s="66">
        <v>1</v>
      </c>
      <c r="F103" s="66" t="s">
        <v>744</v>
      </c>
      <c r="G103" s="66"/>
      <c r="H103" s="66"/>
    </row>
    <row r="104" spans="1:8" ht="46.95" customHeight="1">
      <c r="A104" s="121"/>
      <c r="B104" s="65">
        <v>41</v>
      </c>
      <c r="C104" s="65" t="s">
        <v>483</v>
      </c>
      <c r="D104" s="65" t="s">
        <v>93</v>
      </c>
      <c r="E104" s="66">
        <v>1</v>
      </c>
      <c r="F104" s="66" t="s">
        <v>744</v>
      </c>
      <c r="G104" s="66"/>
      <c r="H104" s="66"/>
    </row>
    <row r="105" spans="1:8" ht="57.6" customHeight="1">
      <c r="A105" s="121"/>
      <c r="B105" s="115">
        <v>42</v>
      </c>
      <c r="C105" s="115" t="s">
        <v>216</v>
      </c>
      <c r="D105" s="65" t="s">
        <v>484</v>
      </c>
      <c r="E105" s="66">
        <v>1</v>
      </c>
      <c r="F105" s="66"/>
      <c r="G105" s="66"/>
      <c r="H105" s="66"/>
    </row>
    <row r="106" spans="1:8" ht="73.2" customHeight="1">
      <c r="A106" s="121"/>
      <c r="B106" s="115"/>
      <c r="C106" s="115"/>
      <c r="D106" s="65" t="s">
        <v>485</v>
      </c>
      <c r="E106" s="66">
        <v>1</v>
      </c>
      <c r="F106" s="66"/>
      <c r="G106" s="66"/>
      <c r="H106" s="66"/>
    </row>
    <row r="107" spans="1:8" ht="46.95" customHeight="1">
      <c r="A107" s="121"/>
      <c r="B107" s="115">
        <v>43</v>
      </c>
      <c r="C107" s="115" t="s">
        <v>216</v>
      </c>
      <c r="D107" s="65" t="s">
        <v>486</v>
      </c>
      <c r="E107" s="66">
        <v>1</v>
      </c>
      <c r="F107" s="66" t="s">
        <v>880</v>
      </c>
      <c r="G107" s="66"/>
      <c r="H107" s="66"/>
    </row>
    <row r="108" spans="1:8" ht="46.95" customHeight="1">
      <c r="A108" s="121"/>
      <c r="B108" s="115"/>
      <c r="C108" s="115"/>
      <c r="D108" s="65" t="s">
        <v>487</v>
      </c>
      <c r="E108" s="66">
        <v>1</v>
      </c>
      <c r="F108" s="66" t="s">
        <v>881</v>
      </c>
      <c r="G108" s="66"/>
      <c r="H108" s="66"/>
    </row>
    <row r="109" spans="1:8" ht="46.95" customHeight="1">
      <c r="A109" s="121"/>
      <c r="B109" s="65">
        <v>44</v>
      </c>
      <c r="C109" s="65" t="s">
        <v>488</v>
      </c>
      <c r="D109" s="65" t="s">
        <v>414</v>
      </c>
      <c r="E109" s="66">
        <v>1</v>
      </c>
      <c r="F109" s="66" t="s">
        <v>854</v>
      </c>
      <c r="G109" s="66"/>
      <c r="H109" s="66"/>
    </row>
    <row r="110" spans="1:8" ht="46.95" customHeight="1">
      <c r="A110" s="121"/>
      <c r="B110" s="65">
        <v>45</v>
      </c>
      <c r="C110" s="65" t="s">
        <v>488</v>
      </c>
      <c r="D110" s="65" t="s">
        <v>489</v>
      </c>
      <c r="E110" s="66">
        <v>1</v>
      </c>
      <c r="F110" s="66" t="s">
        <v>882</v>
      </c>
      <c r="G110" s="66"/>
      <c r="H110" s="66"/>
    </row>
    <row r="111" spans="1:8" ht="46.95" customHeight="1">
      <c r="A111" s="121"/>
      <c r="B111" s="65">
        <v>46</v>
      </c>
      <c r="C111" s="65" t="s">
        <v>490</v>
      </c>
      <c r="D111" s="65" t="s">
        <v>491</v>
      </c>
      <c r="E111" s="66">
        <v>0</v>
      </c>
      <c r="F111" s="66"/>
      <c r="G111" s="66"/>
      <c r="H111" s="66"/>
    </row>
    <row r="112" spans="1:8" ht="52.95" customHeight="1">
      <c r="A112" s="121"/>
      <c r="B112" s="65">
        <v>47</v>
      </c>
      <c r="C112" s="65" t="s">
        <v>490</v>
      </c>
      <c r="D112" s="65" t="s">
        <v>492</v>
      </c>
      <c r="E112" s="66">
        <v>1</v>
      </c>
      <c r="F112" s="66" t="s">
        <v>883</v>
      </c>
      <c r="G112" s="66"/>
      <c r="H112" s="66"/>
    </row>
    <row r="113" spans="1:8" ht="50.4" customHeight="1">
      <c r="A113" s="121">
        <v>8</v>
      </c>
      <c r="B113" s="65">
        <v>48</v>
      </c>
      <c r="C113" s="65" t="s">
        <v>493</v>
      </c>
      <c r="D113" s="65" t="s">
        <v>494</v>
      </c>
      <c r="E113" s="66">
        <v>1</v>
      </c>
      <c r="F113" s="66"/>
      <c r="G113" s="66"/>
      <c r="H113" s="66"/>
    </row>
    <row r="114" spans="1:8" ht="46.95" customHeight="1">
      <c r="A114" s="121"/>
      <c r="B114" s="115">
        <v>49</v>
      </c>
      <c r="C114" s="115" t="s">
        <v>495</v>
      </c>
      <c r="D114" s="65" t="s">
        <v>450</v>
      </c>
      <c r="E114" s="66">
        <v>1</v>
      </c>
      <c r="F114" s="66" t="s">
        <v>857</v>
      </c>
      <c r="G114" s="66"/>
      <c r="H114" s="66"/>
    </row>
    <row r="115" spans="1:8" ht="46.95" customHeight="1">
      <c r="A115" s="121"/>
      <c r="B115" s="115"/>
      <c r="C115" s="115"/>
      <c r="D115" s="65" t="s">
        <v>496</v>
      </c>
      <c r="E115" s="66">
        <v>1</v>
      </c>
      <c r="F115" s="66" t="s">
        <v>884</v>
      </c>
      <c r="G115" s="66"/>
      <c r="H115" s="66"/>
    </row>
    <row r="116" spans="1:8" ht="46.95" customHeight="1">
      <c r="A116" s="121"/>
      <c r="B116" s="115"/>
      <c r="C116" s="115"/>
      <c r="D116" s="65" t="s">
        <v>497</v>
      </c>
      <c r="E116" s="66">
        <v>1</v>
      </c>
      <c r="F116" s="66" t="s">
        <v>885</v>
      </c>
      <c r="G116" s="66"/>
      <c r="H116" s="66"/>
    </row>
    <row r="117" spans="1:8" ht="46.95" customHeight="1">
      <c r="A117" s="121"/>
      <c r="B117" s="115"/>
      <c r="C117" s="115"/>
      <c r="D117" s="65" t="s">
        <v>498</v>
      </c>
      <c r="E117" s="66">
        <v>1</v>
      </c>
      <c r="F117" s="66" t="s">
        <v>886</v>
      </c>
      <c r="G117" s="66"/>
      <c r="H117" s="66"/>
    </row>
    <row r="118" spans="1:8" ht="46.95" customHeight="1">
      <c r="A118" s="121"/>
      <c r="B118" s="115"/>
      <c r="C118" s="115"/>
      <c r="D118" s="65" t="s">
        <v>499</v>
      </c>
      <c r="E118" s="66">
        <v>1</v>
      </c>
      <c r="F118" s="66" t="s">
        <v>887</v>
      </c>
      <c r="G118" s="66"/>
      <c r="H118" s="66"/>
    </row>
    <row r="119" spans="1:8" ht="55.2" customHeight="1">
      <c r="A119" s="121"/>
      <c r="B119" s="65">
        <v>50</v>
      </c>
      <c r="C119" s="65" t="s">
        <v>500</v>
      </c>
      <c r="D119" s="65" t="s">
        <v>501</v>
      </c>
      <c r="E119" s="66">
        <v>1</v>
      </c>
      <c r="F119" s="66"/>
      <c r="G119" s="66"/>
      <c r="H119" s="66"/>
    </row>
    <row r="120" spans="1:8" ht="46.95" customHeight="1">
      <c r="A120" s="121"/>
      <c r="B120" s="65">
        <v>51</v>
      </c>
      <c r="C120" s="65" t="s">
        <v>502</v>
      </c>
      <c r="D120" s="65" t="s">
        <v>131</v>
      </c>
      <c r="E120" s="66">
        <v>1</v>
      </c>
      <c r="F120" s="66" t="s">
        <v>758</v>
      </c>
      <c r="G120" s="66"/>
      <c r="H120" s="66"/>
    </row>
    <row r="121" spans="1:8" ht="46.95" customHeight="1">
      <c r="A121" s="121"/>
      <c r="B121" s="115">
        <v>52</v>
      </c>
      <c r="C121" s="115" t="s">
        <v>503</v>
      </c>
      <c r="D121" s="65" t="s">
        <v>93</v>
      </c>
      <c r="E121" s="66">
        <v>1</v>
      </c>
      <c r="F121" s="66" t="s">
        <v>744</v>
      </c>
      <c r="G121" s="66"/>
      <c r="H121" s="66"/>
    </row>
    <row r="122" spans="1:8" ht="70.95" customHeight="1">
      <c r="A122" s="121"/>
      <c r="B122" s="115"/>
      <c r="C122" s="115"/>
      <c r="D122" s="65" t="s">
        <v>504</v>
      </c>
      <c r="E122" s="66">
        <v>1</v>
      </c>
      <c r="F122" s="66"/>
      <c r="G122" s="66"/>
      <c r="H122" s="66"/>
    </row>
    <row r="123" spans="1:8" ht="60.6" customHeight="1">
      <c r="A123" s="121"/>
      <c r="B123" s="115">
        <v>53</v>
      </c>
      <c r="C123" s="115" t="s">
        <v>505</v>
      </c>
      <c r="D123" s="65" t="s">
        <v>460</v>
      </c>
      <c r="E123" s="66">
        <v>1</v>
      </c>
      <c r="F123" s="66" t="s">
        <v>872</v>
      </c>
      <c r="G123" s="66"/>
      <c r="H123" s="66"/>
    </row>
    <row r="124" spans="1:8" ht="46.95" customHeight="1">
      <c r="A124" s="121"/>
      <c r="B124" s="115"/>
      <c r="C124" s="115"/>
      <c r="D124" s="65" t="s">
        <v>195</v>
      </c>
      <c r="E124" s="66">
        <v>1</v>
      </c>
      <c r="F124" s="66" t="s">
        <v>788</v>
      </c>
      <c r="G124" s="66"/>
      <c r="H124" s="66"/>
    </row>
    <row r="125" spans="1:8" ht="46.95" customHeight="1">
      <c r="A125" s="121">
        <v>9</v>
      </c>
      <c r="B125" s="115">
        <v>54</v>
      </c>
      <c r="C125" s="115" t="s">
        <v>506</v>
      </c>
      <c r="D125" s="65" t="s">
        <v>413</v>
      </c>
      <c r="E125" s="66">
        <v>1</v>
      </c>
      <c r="F125" s="66" t="s">
        <v>853</v>
      </c>
      <c r="G125" s="66"/>
      <c r="H125" s="66"/>
    </row>
    <row r="126" spans="1:8" ht="46.95" customHeight="1">
      <c r="A126" s="121"/>
      <c r="B126" s="115"/>
      <c r="C126" s="115"/>
      <c r="D126" s="65" t="s">
        <v>507</v>
      </c>
      <c r="E126" s="66">
        <v>1</v>
      </c>
      <c r="F126" s="66" t="s">
        <v>888</v>
      </c>
      <c r="G126" s="66"/>
      <c r="H126" s="66"/>
    </row>
    <row r="127" spans="1:8" ht="46.95" customHeight="1">
      <c r="A127" s="121"/>
      <c r="B127" s="115"/>
      <c r="C127" s="115"/>
      <c r="D127" s="65" t="s">
        <v>415</v>
      </c>
      <c r="E127" s="66">
        <v>1</v>
      </c>
      <c r="F127" s="66" t="s">
        <v>855</v>
      </c>
      <c r="G127" s="66"/>
      <c r="H127" s="66"/>
    </row>
    <row r="128" spans="1:8" ht="46.95" customHeight="1">
      <c r="A128" s="121"/>
      <c r="B128" s="115"/>
      <c r="C128" s="115"/>
      <c r="D128" s="65" t="s">
        <v>508</v>
      </c>
      <c r="E128" s="66">
        <v>1</v>
      </c>
      <c r="F128" s="66" t="s">
        <v>889</v>
      </c>
      <c r="G128" s="66"/>
      <c r="H128" s="66"/>
    </row>
    <row r="129" spans="1:8" ht="46.95" customHeight="1">
      <c r="A129" s="121"/>
      <c r="B129" s="115"/>
      <c r="C129" s="115"/>
      <c r="D129" s="65" t="s">
        <v>509</v>
      </c>
      <c r="E129" s="66">
        <v>1</v>
      </c>
      <c r="F129" s="66" t="s">
        <v>890</v>
      </c>
      <c r="G129" s="66"/>
      <c r="H129" s="66"/>
    </row>
    <row r="130" spans="1:8" ht="46.95" customHeight="1">
      <c r="A130" s="121"/>
      <c r="B130" s="115"/>
      <c r="C130" s="115"/>
      <c r="D130" s="65" t="s">
        <v>510</v>
      </c>
      <c r="E130" s="66">
        <v>1</v>
      </c>
      <c r="F130" s="66" t="s">
        <v>891</v>
      </c>
      <c r="G130" s="66"/>
      <c r="H130" s="66"/>
    </row>
    <row r="131" spans="1:8" ht="46.95" customHeight="1">
      <c r="B131" s="90"/>
    </row>
    <row r="132" spans="1:8" ht="46.95" customHeight="1">
      <c r="E132" s="95"/>
    </row>
  </sheetData>
  <mergeCells count="83">
    <mergeCell ref="B125:B130"/>
    <mergeCell ref="A4:A17"/>
    <mergeCell ref="A18:A28"/>
    <mergeCell ref="A29:A43"/>
    <mergeCell ref="A44:A61"/>
    <mergeCell ref="A62:A77"/>
    <mergeCell ref="A78:A96"/>
    <mergeCell ref="A97:A112"/>
    <mergeCell ref="A113:A124"/>
    <mergeCell ref="A125:A130"/>
    <mergeCell ref="C125:C130"/>
    <mergeCell ref="B5:B6"/>
    <mergeCell ref="B7:B9"/>
    <mergeCell ref="B10:B13"/>
    <mergeCell ref="B14:B15"/>
    <mergeCell ref="B16:B17"/>
    <mergeCell ref="B18:B19"/>
    <mergeCell ref="B20:B21"/>
    <mergeCell ref="B23:B24"/>
    <mergeCell ref="B25:B26"/>
    <mergeCell ref="B27:B28"/>
    <mergeCell ref="B29:B32"/>
    <mergeCell ref="B34:B35"/>
    <mergeCell ref="B36:B38"/>
    <mergeCell ref="B39:B40"/>
    <mergeCell ref="C114:C118"/>
    <mergeCell ref="C121:C122"/>
    <mergeCell ref="C123:C124"/>
    <mergeCell ref="B114:B118"/>
    <mergeCell ref="B121:B122"/>
    <mergeCell ref="B123:B124"/>
    <mergeCell ref="C101:C102"/>
    <mergeCell ref="C105:C106"/>
    <mergeCell ref="C107:C108"/>
    <mergeCell ref="B101:B102"/>
    <mergeCell ref="B105:B106"/>
    <mergeCell ref="B107:B108"/>
    <mergeCell ref="C89:C91"/>
    <mergeCell ref="C92:C96"/>
    <mergeCell ref="C99:C100"/>
    <mergeCell ref="B89:B91"/>
    <mergeCell ref="B92:B96"/>
    <mergeCell ref="B99:B100"/>
    <mergeCell ref="C78:C81"/>
    <mergeCell ref="C83:C86"/>
    <mergeCell ref="C87:C88"/>
    <mergeCell ref="B78:B81"/>
    <mergeCell ref="B83:B86"/>
    <mergeCell ref="B87:B88"/>
    <mergeCell ref="C68:C72"/>
    <mergeCell ref="C73:C75"/>
    <mergeCell ref="C76:C77"/>
    <mergeCell ref="B68:B72"/>
    <mergeCell ref="B73:B75"/>
    <mergeCell ref="B76:B77"/>
    <mergeCell ref="C58:C59"/>
    <mergeCell ref="C62:C63"/>
    <mergeCell ref="C65:C67"/>
    <mergeCell ref="B58:B59"/>
    <mergeCell ref="B62:B63"/>
    <mergeCell ref="B65:B67"/>
    <mergeCell ref="C41:C43"/>
    <mergeCell ref="C44:C50"/>
    <mergeCell ref="C52:C57"/>
    <mergeCell ref="B41:B43"/>
    <mergeCell ref="B44:B50"/>
    <mergeCell ref="B52:B57"/>
    <mergeCell ref="C34:C35"/>
    <mergeCell ref="C36:C38"/>
    <mergeCell ref="C39:C40"/>
    <mergeCell ref="C25:C26"/>
    <mergeCell ref="C27:C28"/>
    <mergeCell ref="C29:C32"/>
    <mergeCell ref="C20:C21"/>
    <mergeCell ref="C23:C24"/>
    <mergeCell ref="C10:C13"/>
    <mergeCell ref="C14:C15"/>
    <mergeCell ref="C16:C17"/>
    <mergeCell ref="B1:H1"/>
    <mergeCell ref="B2:H2"/>
    <mergeCell ref="C5:C6"/>
    <mergeCell ref="C7:C9"/>
    <mergeCell ref="C18:C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9"/>
  <sheetViews>
    <sheetView topLeftCell="A4" zoomScale="85" zoomScaleNormal="85" workbookViewId="0">
      <selection activeCell="H13" sqref="H13"/>
    </sheetView>
  </sheetViews>
  <sheetFormatPr baseColWidth="10" defaultRowHeight="12" customHeight="1"/>
  <cols>
    <col min="1" max="1" width="6.109375" style="4" customWidth="1"/>
    <col min="2" max="2" width="15" style="4" customWidth="1"/>
    <col min="3" max="3" width="32.21875" style="4" customWidth="1"/>
    <col min="4" max="4" width="14.33203125" style="4" customWidth="1"/>
    <col min="5" max="9" width="11.44140625" style="4"/>
    <col min="10" max="10" width="13" style="4" customWidth="1"/>
    <col min="11" max="11" width="14" style="4" customWidth="1"/>
    <col min="12" max="255" width="11.44140625" style="4"/>
    <col min="256" max="256" width="1.6640625" style="4" customWidth="1"/>
    <col min="257" max="511" width="11.44140625" style="4"/>
    <col min="512" max="512" width="1.6640625" style="4" customWidth="1"/>
    <col min="513" max="767" width="11.44140625" style="4"/>
    <col min="768" max="768" width="1.6640625" style="4" customWidth="1"/>
    <col min="769" max="1023" width="11.44140625" style="4"/>
    <col min="1024" max="1024" width="1.6640625" style="4" customWidth="1"/>
    <col min="1025" max="1279" width="11.44140625" style="4"/>
    <col min="1280" max="1280" width="1.6640625" style="4" customWidth="1"/>
    <col min="1281" max="1535" width="11.44140625" style="4"/>
    <col min="1536" max="1536" width="1.6640625" style="4" customWidth="1"/>
    <col min="1537" max="1791" width="11.44140625" style="4"/>
    <col min="1792" max="1792" width="1.6640625" style="4" customWidth="1"/>
    <col min="1793" max="2047" width="11.44140625" style="4"/>
    <col min="2048" max="2048" width="1.6640625" style="4" customWidth="1"/>
    <col min="2049" max="2303" width="11.44140625" style="4"/>
    <col min="2304" max="2304" width="1.6640625" style="4" customWidth="1"/>
    <col min="2305" max="2559" width="11.44140625" style="4"/>
    <col min="2560" max="2560" width="1.6640625" style="4" customWidth="1"/>
    <col min="2561" max="2815" width="11.44140625" style="4"/>
    <col min="2816" max="2816" width="1.6640625" style="4" customWidth="1"/>
    <col min="2817" max="3071" width="11.44140625" style="4"/>
    <col min="3072" max="3072" width="1.6640625" style="4" customWidth="1"/>
    <col min="3073" max="3327" width="11.44140625" style="4"/>
    <col min="3328" max="3328" width="1.6640625" style="4" customWidth="1"/>
    <col min="3329" max="3583" width="11.44140625" style="4"/>
    <col min="3584" max="3584" width="1.6640625" style="4" customWidth="1"/>
    <col min="3585" max="3839" width="11.44140625" style="4"/>
    <col min="3840" max="3840" width="1.6640625" style="4" customWidth="1"/>
    <col min="3841" max="4095" width="11.44140625" style="4"/>
    <col min="4096" max="4096" width="1.6640625" style="4" customWidth="1"/>
    <col min="4097" max="4351" width="11.44140625" style="4"/>
    <col min="4352" max="4352" width="1.6640625" style="4" customWidth="1"/>
    <col min="4353" max="4607" width="11.44140625" style="4"/>
    <col min="4608" max="4608" width="1.6640625" style="4" customWidth="1"/>
    <col min="4609" max="4863" width="11.44140625" style="4"/>
    <col min="4864" max="4864" width="1.6640625" style="4" customWidth="1"/>
    <col min="4865" max="5119" width="11.44140625" style="4"/>
    <col min="5120" max="5120" width="1.6640625" style="4" customWidth="1"/>
    <col min="5121" max="5375" width="11.44140625" style="4"/>
    <col min="5376" max="5376" width="1.6640625" style="4" customWidth="1"/>
    <col min="5377" max="5631" width="11.44140625" style="4"/>
    <col min="5632" max="5632" width="1.6640625" style="4" customWidth="1"/>
    <col min="5633" max="5887" width="11.44140625" style="4"/>
    <col min="5888" max="5888" width="1.6640625" style="4" customWidth="1"/>
    <col min="5889" max="6143" width="11.44140625" style="4"/>
    <col min="6144" max="6144" width="1.6640625" style="4" customWidth="1"/>
    <col min="6145" max="6399" width="11.44140625" style="4"/>
    <col min="6400" max="6400" width="1.6640625" style="4" customWidth="1"/>
    <col min="6401" max="6655" width="11.44140625" style="4"/>
    <col min="6656" max="6656" width="1.6640625" style="4" customWidth="1"/>
    <col min="6657" max="6911" width="11.44140625" style="4"/>
    <col min="6912" max="6912" width="1.6640625" style="4" customWidth="1"/>
    <col min="6913" max="7167" width="11.44140625" style="4"/>
    <col min="7168" max="7168" width="1.6640625" style="4" customWidth="1"/>
    <col min="7169" max="7423" width="11.44140625" style="4"/>
    <col min="7424" max="7424" width="1.6640625" style="4" customWidth="1"/>
    <col min="7425" max="7679" width="11.44140625" style="4"/>
    <col min="7680" max="7680" width="1.6640625" style="4" customWidth="1"/>
    <col min="7681" max="7935" width="11.44140625" style="4"/>
    <col min="7936" max="7936" width="1.6640625" style="4" customWidth="1"/>
    <col min="7937" max="8191" width="11.44140625" style="4"/>
    <col min="8192" max="8192" width="1.6640625" style="4" customWidth="1"/>
    <col min="8193" max="8447" width="11.44140625" style="4"/>
    <col min="8448" max="8448" width="1.6640625" style="4" customWidth="1"/>
    <col min="8449" max="8703" width="11.44140625" style="4"/>
    <col min="8704" max="8704" width="1.6640625" style="4" customWidth="1"/>
    <col min="8705" max="8959" width="11.44140625" style="4"/>
    <col min="8960" max="8960" width="1.6640625" style="4" customWidth="1"/>
    <col min="8961" max="9215" width="11.44140625" style="4"/>
    <col min="9216" max="9216" width="1.6640625" style="4" customWidth="1"/>
    <col min="9217" max="9471" width="11.44140625" style="4"/>
    <col min="9472" max="9472" width="1.6640625" style="4" customWidth="1"/>
    <col min="9473" max="9727" width="11.44140625" style="4"/>
    <col min="9728" max="9728" width="1.6640625" style="4" customWidth="1"/>
    <col min="9729" max="9983" width="11.44140625" style="4"/>
    <col min="9984" max="9984" width="1.6640625" style="4" customWidth="1"/>
    <col min="9985" max="10239" width="11.44140625" style="4"/>
    <col min="10240" max="10240" width="1.6640625" style="4" customWidth="1"/>
    <col min="10241" max="10495" width="11.44140625" style="4"/>
    <col min="10496" max="10496" width="1.6640625" style="4" customWidth="1"/>
    <col min="10497" max="10751" width="11.44140625" style="4"/>
    <col min="10752" max="10752" width="1.6640625" style="4" customWidth="1"/>
    <col min="10753" max="11007" width="11.44140625" style="4"/>
    <col min="11008" max="11008" width="1.6640625" style="4" customWidth="1"/>
    <col min="11009" max="11263" width="11.44140625" style="4"/>
    <col min="11264" max="11264" width="1.6640625" style="4" customWidth="1"/>
    <col min="11265" max="11519" width="11.44140625" style="4"/>
    <col min="11520" max="11520" width="1.6640625" style="4" customWidth="1"/>
    <col min="11521" max="11775" width="11.44140625" style="4"/>
    <col min="11776" max="11776" width="1.6640625" style="4" customWidth="1"/>
    <col min="11777" max="12031" width="11.44140625" style="4"/>
    <col min="12032" max="12032" width="1.6640625" style="4" customWidth="1"/>
    <col min="12033" max="12287" width="11.44140625" style="4"/>
    <col min="12288" max="12288" width="1.6640625" style="4" customWidth="1"/>
    <col min="12289" max="12543" width="11.44140625" style="4"/>
    <col min="12544" max="12544" width="1.6640625" style="4" customWidth="1"/>
    <col min="12545" max="12799" width="11.44140625" style="4"/>
    <col min="12800" max="12800" width="1.6640625" style="4" customWidth="1"/>
    <col min="12801" max="13055" width="11.44140625" style="4"/>
    <col min="13056" max="13056" width="1.6640625" style="4" customWidth="1"/>
    <col min="13057" max="13311" width="11.44140625" style="4"/>
    <col min="13312" max="13312" width="1.6640625" style="4" customWidth="1"/>
    <col min="13313" max="13567" width="11.44140625" style="4"/>
    <col min="13568" max="13568" width="1.6640625" style="4" customWidth="1"/>
    <col min="13569" max="13823" width="11.44140625" style="4"/>
    <col min="13824" max="13824" width="1.6640625" style="4" customWidth="1"/>
    <col min="13825" max="14079" width="11.44140625" style="4"/>
    <col min="14080" max="14080" width="1.6640625" style="4" customWidth="1"/>
    <col min="14081" max="14335" width="11.44140625" style="4"/>
    <col min="14336" max="14336" width="1.6640625" style="4" customWidth="1"/>
    <col min="14337" max="14591" width="11.44140625" style="4"/>
    <col min="14592" max="14592" width="1.6640625" style="4" customWidth="1"/>
    <col min="14593" max="14847" width="11.44140625" style="4"/>
    <col min="14848" max="14848" width="1.6640625" style="4" customWidth="1"/>
    <col min="14849" max="15103" width="11.44140625" style="4"/>
    <col min="15104" max="15104" width="1.6640625" style="4" customWidth="1"/>
    <col min="15105" max="15359" width="11.44140625" style="4"/>
    <col min="15360" max="15360" width="1.6640625" style="4" customWidth="1"/>
    <col min="15361" max="15615" width="11.44140625" style="4"/>
    <col min="15616" max="15616" width="1.6640625" style="4" customWidth="1"/>
    <col min="15617" max="15871" width="11.44140625" style="4"/>
    <col min="15872" max="15872" width="1.6640625" style="4" customWidth="1"/>
    <col min="15873" max="16127" width="11.44140625" style="4"/>
    <col min="16128" max="16128" width="1.6640625" style="4" customWidth="1"/>
    <col min="16129" max="16382" width="11.44140625" style="4"/>
    <col min="16383" max="16384" width="11.44140625" style="4" customWidth="1"/>
  </cols>
  <sheetData>
    <row r="1" spans="2:12" ht="14.4">
      <c r="B1" s="51"/>
      <c r="C1" s="51"/>
      <c r="D1" s="51"/>
      <c r="E1" s="51"/>
      <c r="F1" s="51"/>
      <c r="G1" s="51"/>
      <c r="H1" s="51"/>
    </row>
    <row r="2" spans="2:12" ht="15" thickBot="1">
      <c r="B2" s="105" t="s">
        <v>979</v>
      </c>
      <c r="C2" s="105"/>
      <c r="D2" s="105"/>
      <c r="E2" s="105"/>
      <c r="F2" s="105"/>
      <c r="G2" s="105"/>
      <c r="H2" s="105"/>
      <c r="I2"/>
      <c r="J2"/>
      <c r="K2"/>
    </row>
    <row r="3" spans="2:12" ht="21.75" customHeight="1">
      <c r="B3" s="106" t="s">
        <v>981</v>
      </c>
      <c r="C3" s="107"/>
      <c r="D3" s="107"/>
      <c r="E3" s="107"/>
      <c r="F3" s="107"/>
      <c r="G3" s="107"/>
      <c r="H3" s="108"/>
      <c r="I3"/>
      <c r="J3" s="110" t="s">
        <v>968</v>
      </c>
      <c r="K3" s="110"/>
      <c r="L3" s="57"/>
    </row>
    <row r="4" spans="2:12" ht="40.5" customHeight="1" thickBot="1">
      <c r="B4" s="109" t="s">
        <v>986</v>
      </c>
      <c r="C4" s="109"/>
      <c r="D4" s="109"/>
      <c r="E4" s="109"/>
      <c r="F4" s="109"/>
      <c r="G4" s="109"/>
      <c r="H4" s="111"/>
      <c r="I4"/>
      <c r="J4" s="111" t="s">
        <v>969</v>
      </c>
      <c r="K4" s="111"/>
      <c r="L4" s="59"/>
    </row>
    <row r="5" spans="2:12" ht="27.6">
      <c r="B5" s="52" t="s">
        <v>100</v>
      </c>
      <c r="C5" s="53" t="s">
        <v>1</v>
      </c>
      <c r="D5" s="54" t="s">
        <v>101</v>
      </c>
      <c r="E5" s="52" t="s">
        <v>3</v>
      </c>
      <c r="F5" s="55" t="s">
        <v>102</v>
      </c>
      <c r="G5" s="52" t="s">
        <v>103</v>
      </c>
      <c r="H5" s="55" t="s">
        <v>104</v>
      </c>
      <c r="I5"/>
      <c r="J5" s="61" t="s">
        <v>970</v>
      </c>
      <c r="K5" s="61" t="s">
        <v>971</v>
      </c>
      <c r="L5" s="62"/>
    </row>
    <row r="6" spans="2:12" ht="14.4">
      <c r="B6" s="8">
        <v>1</v>
      </c>
      <c r="C6" s="7">
        <v>6</v>
      </c>
      <c r="D6" s="8">
        <v>14</v>
      </c>
      <c r="E6" s="8">
        <v>14</v>
      </c>
      <c r="F6" s="24">
        <f>(1/D$15)*E6</f>
        <v>0.11023622047244094</v>
      </c>
      <c r="G6" s="8"/>
      <c r="H6" s="24"/>
      <c r="J6" s="34">
        <v>1973</v>
      </c>
      <c r="K6" s="35">
        <v>1</v>
      </c>
    </row>
    <row r="7" spans="2:12" ht="14.4">
      <c r="B7" s="8">
        <v>2</v>
      </c>
      <c r="C7" s="7">
        <v>6</v>
      </c>
      <c r="D7" s="8">
        <v>11</v>
      </c>
      <c r="E7" s="8">
        <v>11</v>
      </c>
      <c r="F7" s="24">
        <f>(1/D$15)*E7</f>
        <v>8.6614173228346455E-2</v>
      </c>
      <c r="G7" s="8"/>
      <c r="H7" s="24"/>
      <c r="J7" s="34">
        <v>1979</v>
      </c>
      <c r="K7" s="35">
        <v>1</v>
      </c>
    </row>
    <row r="8" spans="2:12" ht="14.4">
      <c r="B8" s="8">
        <v>3</v>
      </c>
      <c r="C8" s="7">
        <v>6</v>
      </c>
      <c r="D8" s="8">
        <v>15</v>
      </c>
      <c r="E8" s="8">
        <v>15</v>
      </c>
      <c r="F8" s="24">
        <f t="shared" ref="F7:F14" si="0">(1/D$15)*E8</f>
        <v>0.11811023622047244</v>
      </c>
      <c r="G8" s="8"/>
      <c r="H8" s="24"/>
      <c r="J8" s="34">
        <v>1980</v>
      </c>
      <c r="K8" s="35">
        <v>1</v>
      </c>
    </row>
    <row r="9" spans="2:12" ht="14.4">
      <c r="B9" s="8">
        <v>4</v>
      </c>
      <c r="C9" s="7">
        <v>6</v>
      </c>
      <c r="D9" s="8">
        <v>17</v>
      </c>
      <c r="E9" s="8">
        <v>17</v>
      </c>
      <c r="F9" s="24">
        <f t="shared" si="0"/>
        <v>0.13385826771653542</v>
      </c>
      <c r="G9" s="8"/>
      <c r="H9" s="24"/>
      <c r="J9" s="34">
        <v>1982</v>
      </c>
      <c r="K9" s="35">
        <v>1</v>
      </c>
    </row>
    <row r="10" spans="2:12" ht="14.4">
      <c r="B10" s="8">
        <v>5</v>
      </c>
      <c r="C10" s="7">
        <v>6</v>
      </c>
      <c r="D10" s="8">
        <v>16</v>
      </c>
      <c r="E10" s="8">
        <v>16</v>
      </c>
      <c r="F10" s="24">
        <f t="shared" si="0"/>
        <v>0.12598425196850394</v>
      </c>
      <c r="G10" s="8"/>
      <c r="H10" s="24"/>
      <c r="J10" s="34">
        <v>1983</v>
      </c>
      <c r="K10" s="35">
        <v>1</v>
      </c>
    </row>
    <row r="11" spans="2:12" ht="14.4">
      <c r="B11" s="8">
        <v>6</v>
      </c>
      <c r="C11" s="7">
        <v>6</v>
      </c>
      <c r="D11" s="8">
        <v>19</v>
      </c>
      <c r="E11" s="8">
        <v>19</v>
      </c>
      <c r="F11" s="24">
        <f t="shared" si="0"/>
        <v>0.14960629921259844</v>
      </c>
      <c r="G11" s="8"/>
      <c r="H11" s="24"/>
      <c r="J11" s="34">
        <v>1988</v>
      </c>
      <c r="K11" s="35">
        <v>1</v>
      </c>
    </row>
    <row r="12" spans="2:12" ht="14.4">
      <c r="B12" s="36">
        <v>7</v>
      </c>
      <c r="C12" s="36">
        <v>6</v>
      </c>
      <c r="D12" s="36">
        <v>17</v>
      </c>
      <c r="E12" s="36">
        <v>16</v>
      </c>
      <c r="F12" s="24">
        <f t="shared" si="0"/>
        <v>0.12598425196850394</v>
      </c>
      <c r="G12" s="8">
        <f t="shared" ref="G6:G14" si="1">D12-E12</f>
        <v>1</v>
      </c>
      <c r="H12" s="24">
        <f>(1/D15)*G12</f>
        <v>7.874015748031496E-3</v>
      </c>
      <c r="J12" s="34">
        <v>1992</v>
      </c>
      <c r="K12" s="35">
        <v>2</v>
      </c>
    </row>
    <row r="13" spans="2:12" ht="14.4">
      <c r="B13" s="36">
        <v>8</v>
      </c>
      <c r="C13" s="36">
        <v>6</v>
      </c>
      <c r="D13" s="36">
        <v>12</v>
      </c>
      <c r="E13" s="36">
        <v>12</v>
      </c>
      <c r="F13" s="24">
        <f t="shared" si="0"/>
        <v>9.4488188976377951E-2</v>
      </c>
      <c r="G13" s="8"/>
      <c r="H13" s="24"/>
      <c r="J13" s="34">
        <v>1993</v>
      </c>
      <c r="K13" s="35">
        <v>1</v>
      </c>
    </row>
    <row r="14" spans="2:12" ht="14.4">
      <c r="B14" s="1">
        <v>9</v>
      </c>
      <c r="C14" s="2">
        <v>2</v>
      </c>
      <c r="D14" s="1">
        <v>6</v>
      </c>
      <c r="E14" s="1">
        <v>6</v>
      </c>
      <c r="F14" s="24">
        <f t="shared" si="0"/>
        <v>4.7244094488188976E-2</v>
      </c>
      <c r="G14" s="1"/>
      <c r="H14" s="3"/>
      <c r="J14" s="34">
        <v>1995</v>
      </c>
      <c r="K14" s="35">
        <v>1</v>
      </c>
    </row>
    <row r="15" spans="2:12" ht="14.4">
      <c r="B15" s="36" t="s">
        <v>105</v>
      </c>
      <c r="C15" s="36">
        <f>SUM(C6:C14)</f>
        <v>50</v>
      </c>
      <c r="D15" s="36">
        <f>SUM(D6:D14)</f>
        <v>127</v>
      </c>
      <c r="E15" s="36">
        <f>SUM(E6:E14)</f>
        <v>126</v>
      </c>
      <c r="F15" s="24">
        <f>(1/D15)*E15</f>
        <v>0.99212598425196852</v>
      </c>
      <c r="G15" s="8">
        <f>D15-E15</f>
        <v>1</v>
      </c>
      <c r="H15" s="24">
        <f>(1/D15)*G15</f>
        <v>7.874015748031496E-3</v>
      </c>
      <c r="J15" s="34">
        <v>1996</v>
      </c>
      <c r="K15" s="35">
        <v>2</v>
      </c>
    </row>
    <row r="16" spans="2:12" ht="14.4">
      <c r="J16" s="34">
        <v>1997</v>
      </c>
      <c r="K16" s="35">
        <v>2</v>
      </c>
    </row>
    <row r="17" spans="2:11" ht="14.4">
      <c r="J17" s="34">
        <v>1998</v>
      </c>
      <c r="K17" s="35">
        <v>1</v>
      </c>
    </row>
    <row r="18" spans="2:11" ht="14.4">
      <c r="J18" s="34">
        <v>1999</v>
      </c>
      <c r="K18" s="35">
        <v>2</v>
      </c>
    </row>
    <row r="19" spans="2:11" ht="14.4">
      <c r="B19" s="20"/>
      <c r="C19" s="20"/>
      <c r="J19" s="34">
        <v>2000</v>
      </c>
      <c r="K19" s="35">
        <v>1</v>
      </c>
    </row>
    <row r="20" spans="2:11" ht="14.4">
      <c r="J20" s="34">
        <v>2001</v>
      </c>
      <c r="K20" s="35">
        <v>4</v>
      </c>
    </row>
    <row r="21" spans="2:11" ht="14.4">
      <c r="J21" s="34">
        <v>2002</v>
      </c>
      <c r="K21" s="35">
        <v>4</v>
      </c>
    </row>
    <row r="22" spans="2:11" ht="14.4">
      <c r="D22" s="20"/>
      <c r="E22" s="37"/>
      <c r="J22" s="34">
        <v>2003</v>
      </c>
      <c r="K22" s="35">
        <v>2</v>
      </c>
    </row>
    <row r="23" spans="2:11" ht="14.4">
      <c r="D23" s="20"/>
      <c r="E23" s="37"/>
      <c r="J23" s="34">
        <v>2004</v>
      </c>
      <c r="K23" s="35">
        <v>1</v>
      </c>
    </row>
    <row r="24" spans="2:11" ht="14.4">
      <c r="J24" s="34">
        <v>2005</v>
      </c>
      <c r="K24" s="35">
        <v>5</v>
      </c>
    </row>
    <row r="25" spans="2:11" ht="14.4">
      <c r="J25" s="34">
        <v>2006</v>
      </c>
      <c r="K25" s="35">
        <v>2</v>
      </c>
    </row>
    <row r="26" spans="2:11" ht="14.4">
      <c r="J26" s="34">
        <v>2007</v>
      </c>
      <c r="K26" s="35">
        <v>9</v>
      </c>
    </row>
    <row r="27" spans="2:11" ht="14.4">
      <c r="J27" s="34">
        <v>2008</v>
      </c>
      <c r="K27" s="35">
        <v>6</v>
      </c>
    </row>
    <row r="28" spans="2:11" ht="14.4">
      <c r="J28" s="34">
        <v>2009</v>
      </c>
      <c r="K28" s="35">
        <v>7</v>
      </c>
    </row>
    <row r="29" spans="2:11" ht="14.4">
      <c r="J29" s="34">
        <v>2010</v>
      </c>
      <c r="K29" s="35">
        <v>2</v>
      </c>
    </row>
    <row r="30" spans="2:11" ht="14.4">
      <c r="J30" s="34">
        <v>2011</v>
      </c>
      <c r="K30" s="35">
        <v>9</v>
      </c>
    </row>
    <row r="31" spans="2:11" ht="14.4">
      <c r="J31" s="34">
        <v>2012</v>
      </c>
      <c r="K31" s="35">
        <v>6</v>
      </c>
    </row>
    <row r="32" spans="2:11" ht="14.4">
      <c r="J32" s="34">
        <v>2013</v>
      </c>
      <c r="K32" s="35">
        <v>7</v>
      </c>
    </row>
    <row r="33" spans="10:11" ht="14.4">
      <c r="J33" s="34">
        <v>2014</v>
      </c>
      <c r="K33" s="35">
        <v>10</v>
      </c>
    </row>
    <row r="34" spans="10:11" ht="14.4">
      <c r="J34" s="34">
        <v>2015</v>
      </c>
      <c r="K34" s="35">
        <v>15</v>
      </c>
    </row>
    <row r="35" spans="10:11" ht="14.4">
      <c r="J35" s="34">
        <v>2016</v>
      </c>
      <c r="K35" s="35">
        <v>7</v>
      </c>
    </row>
    <row r="36" spans="10:11" ht="14.4">
      <c r="J36" s="34">
        <v>2017</v>
      </c>
      <c r="K36" s="35">
        <v>11</v>
      </c>
    </row>
    <row r="37" spans="10:11" ht="15" thickBot="1">
      <c r="J37" s="34">
        <v>2019</v>
      </c>
      <c r="K37" s="35">
        <v>1</v>
      </c>
    </row>
    <row r="38" spans="10:11" ht="15" thickBot="1">
      <c r="J38" s="38" t="s">
        <v>105</v>
      </c>
      <c r="K38" s="39">
        <f>SUM(K6:K37)</f>
        <v>126</v>
      </c>
    </row>
    <row r="39" spans="10:11" ht="14.4"/>
  </sheetData>
  <mergeCells count="5">
    <mergeCell ref="B2:H2"/>
    <mergeCell ref="B3:H3"/>
    <mergeCell ref="J3:K3"/>
    <mergeCell ref="B4:H4"/>
    <mergeCell ref="J4:K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opLeftCell="A10" zoomScale="70" zoomScaleNormal="70" workbookViewId="0">
      <selection activeCell="D14" sqref="D14"/>
    </sheetView>
  </sheetViews>
  <sheetFormatPr baseColWidth="10" defaultColWidth="11.44140625" defaultRowHeight="42.75" customHeight="1"/>
  <cols>
    <col min="1" max="1" width="13.6640625" style="67" customWidth="1"/>
    <col min="2" max="2" width="11.5546875" style="67" customWidth="1"/>
    <col min="3" max="3" width="19.88671875" style="67" customWidth="1"/>
    <col min="4" max="4" width="63.5546875" style="67" customWidth="1"/>
    <col min="5" max="5" width="14.33203125" style="67" customWidth="1"/>
    <col min="6" max="6" width="9.44140625" style="67" customWidth="1"/>
    <col min="7" max="8" width="28.5546875" style="67" customWidth="1"/>
    <col min="9" max="16384" width="11.44140625" style="67"/>
  </cols>
  <sheetData>
    <row r="1" spans="1:8" ht="42.75" customHeight="1">
      <c r="A1" s="66"/>
      <c r="B1" s="96" t="s">
        <v>990</v>
      </c>
      <c r="C1" s="96"/>
      <c r="D1" s="96"/>
      <c r="E1" s="96"/>
      <c r="F1" s="96"/>
      <c r="G1" s="96"/>
      <c r="H1" s="96"/>
    </row>
    <row r="2" spans="1:8" ht="42.75" customHeight="1">
      <c r="A2" s="66"/>
      <c r="B2" s="96" t="s">
        <v>965</v>
      </c>
      <c r="C2" s="97"/>
      <c r="D2" s="97"/>
      <c r="E2" s="97"/>
      <c r="F2" s="97"/>
      <c r="G2" s="97"/>
      <c r="H2" s="97"/>
    </row>
    <row r="3" spans="1:8" ht="42.75" customHeight="1">
      <c r="A3" s="71" t="s">
        <v>966</v>
      </c>
      <c r="B3" s="72" t="s">
        <v>0</v>
      </c>
      <c r="C3" s="72" t="s">
        <v>1</v>
      </c>
      <c r="D3" s="72" t="s">
        <v>2</v>
      </c>
      <c r="E3" s="74" t="s">
        <v>3</v>
      </c>
      <c r="F3" s="75" t="s">
        <v>967</v>
      </c>
      <c r="G3" s="74" t="s">
        <v>675</v>
      </c>
      <c r="H3" s="74" t="s">
        <v>676</v>
      </c>
    </row>
    <row r="4" spans="1:8" ht="74.400000000000006" customHeight="1">
      <c r="A4" s="121">
        <v>1</v>
      </c>
      <c r="B4" s="115">
        <v>1</v>
      </c>
      <c r="C4" s="115" t="s">
        <v>511</v>
      </c>
      <c r="D4" s="65" t="s">
        <v>512</v>
      </c>
      <c r="E4" s="66">
        <v>1</v>
      </c>
      <c r="F4" s="66" t="s">
        <v>892</v>
      </c>
      <c r="G4" s="66"/>
      <c r="H4" s="66"/>
    </row>
    <row r="5" spans="1:8" ht="74.400000000000006" customHeight="1">
      <c r="A5" s="121"/>
      <c r="B5" s="115"/>
      <c r="C5" s="115"/>
      <c r="D5" s="65" t="s">
        <v>513</v>
      </c>
      <c r="E5" s="66">
        <v>1</v>
      </c>
      <c r="F5" s="66" t="s">
        <v>893</v>
      </c>
      <c r="G5" s="66"/>
      <c r="H5" s="66"/>
    </row>
    <row r="6" spans="1:8" ht="74.400000000000006" customHeight="1">
      <c r="A6" s="121"/>
      <c r="B6" s="115"/>
      <c r="C6" s="115"/>
      <c r="D6" s="65" t="s">
        <v>514</v>
      </c>
      <c r="E6" s="66">
        <v>1</v>
      </c>
      <c r="F6" s="66" t="s">
        <v>894</v>
      </c>
      <c r="G6" s="66"/>
      <c r="H6" s="66"/>
    </row>
    <row r="7" spans="1:8" ht="74.400000000000006" customHeight="1">
      <c r="A7" s="121"/>
      <c r="B7" s="115"/>
      <c r="C7" s="115"/>
      <c r="D7" s="65" t="s">
        <v>515</v>
      </c>
      <c r="E7" s="66">
        <v>1</v>
      </c>
      <c r="F7" s="66" t="s">
        <v>895</v>
      </c>
      <c r="G7" s="66"/>
      <c r="H7" s="66"/>
    </row>
    <row r="8" spans="1:8" ht="74.400000000000006" customHeight="1">
      <c r="A8" s="121"/>
      <c r="B8" s="115"/>
      <c r="C8" s="115"/>
      <c r="D8" s="65" t="s">
        <v>516</v>
      </c>
      <c r="E8" s="66">
        <v>1</v>
      </c>
      <c r="F8" s="66" t="s">
        <v>896</v>
      </c>
      <c r="G8" s="66"/>
      <c r="H8" s="66"/>
    </row>
    <row r="9" spans="1:8" ht="74.400000000000006" customHeight="1">
      <c r="A9" s="121"/>
      <c r="B9" s="115"/>
      <c r="C9" s="115"/>
      <c r="D9" s="65" t="s">
        <v>517</v>
      </c>
      <c r="E9" s="66">
        <v>1</v>
      </c>
      <c r="F9" s="66" t="s">
        <v>897</v>
      </c>
      <c r="G9" s="66"/>
      <c r="H9" s="66"/>
    </row>
    <row r="10" spans="1:8" ht="74.400000000000006" customHeight="1">
      <c r="A10" s="121"/>
      <c r="B10" s="115">
        <v>2</v>
      </c>
      <c r="C10" s="115" t="s">
        <v>518</v>
      </c>
      <c r="D10" s="65" t="s">
        <v>519</v>
      </c>
      <c r="E10" s="66">
        <v>1</v>
      </c>
      <c r="F10" s="66" t="s">
        <v>775</v>
      </c>
      <c r="G10" s="66"/>
      <c r="H10" s="66"/>
    </row>
    <row r="11" spans="1:8" ht="74.400000000000006" customHeight="1">
      <c r="A11" s="121"/>
      <c r="B11" s="115"/>
      <c r="C11" s="115"/>
      <c r="D11" s="65" t="s">
        <v>520</v>
      </c>
      <c r="E11" s="66">
        <v>1</v>
      </c>
      <c r="F11" s="66" t="s">
        <v>898</v>
      </c>
      <c r="G11" s="66"/>
      <c r="H11" s="66"/>
    </row>
    <row r="12" spans="1:8" ht="74.400000000000006" customHeight="1">
      <c r="A12" s="121"/>
      <c r="B12" s="115"/>
      <c r="C12" s="115"/>
      <c r="D12" s="65" t="s">
        <v>521</v>
      </c>
      <c r="E12" s="66">
        <v>1</v>
      </c>
      <c r="F12" s="66" t="s">
        <v>899</v>
      </c>
      <c r="G12" s="66"/>
      <c r="H12" s="66"/>
    </row>
    <row r="13" spans="1:8" ht="74.400000000000006" customHeight="1">
      <c r="A13" s="121"/>
      <c r="B13" s="115">
        <v>3</v>
      </c>
      <c r="C13" s="115" t="s">
        <v>522</v>
      </c>
      <c r="D13" s="65" t="s">
        <v>93</v>
      </c>
      <c r="E13" s="66">
        <v>1</v>
      </c>
      <c r="F13" s="66" t="s">
        <v>744</v>
      </c>
      <c r="G13" s="66"/>
      <c r="H13" s="66"/>
    </row>
    <row r="14" spans="1:8" ht="74.400000000000006" customHeight="1">
      <c r="A14" s="121"/>
      <c r="B14" s="115"/>
      <c r="C14" s="115"/>
      <c r="D14" s="65" t="s">
        <v>126</v>
      </c>
      <c r="E14" s="66">
        <v>1</v>
      </c>
      <c r="F14" s="66" t="s">
        <v>754</v>
      </c>
      <c r="G14" s="66"/>
      <c r="H14" s="66"/>
    </row>
    <row r="15" spans="1:8" ht="74.400000000000006" customHeight="1">
      <c r="A15" s="121"/>
      <c r="B15" s="115"/>
      <c r="C15" s="115"/>
      <c r="D15" s="65" t="s">
        <v>127</v>
      </c>
      <c r="E15" s="66">
        <v>1</v>
      </c>
      <c r="F15" s="66" t="s">
        <v>755</v>
      </c>
      <c r="G15" s="66"/>
      <c r="H15" s="66"/>
    </row>
    <row r="16" spans="1:8" ht="74.400000000000006" customHeight="1">
      <c r="A16" s="121"/>
      <c r="B16" s="115">
        <v>4</v>
      </c>
      <c r="C16" s="115" t="s">
        <v>523</v>
      </c>
      <c r="D16" s="65" t="s">
        <v>524</v>
      </c>
      <c r="E16" s="66">
        <v>1</v>
      </c>
      <c r="F16" s="66"/>
      <c r="G16" s="66"/>
      <c r="H16" s="66"/>
    </row>
    <row r="17" spans="1:8" ht="74.400000000000006" customHeight="1">
      <c r="A17" s="121"/>
      <c r="B17" s="115"/>
      <c r="C17" s="115"/>
      <c r="D17" s="65" t="s">
        <v>525</v>
      </c>
      <c r="E17" s="66">
        <v>1</v>
      </c>
      <c r="F17" s="66"/>
      <c r="G17" s="66"/>
      <c r="H17" s="66"/>
    </row>
    <row r="18" spans="1:8" ht="74.400000000000006" customHeight="1">
      <c r="A18" s="121"/>
      <c r="B18" s="115"/>
      <c r="C18" s="115"/>
      <c r="D18" s="65" t="s">
        <v>526</v>
      </c>
      <c r="E18" s="66">
        <v>1</v>
      </c>
      <c r="F18" s="66"/>
      <c r="G18" s="66"/>
      <c r="H18" s="66"/>
    </row>
    <row r="19" spans="1:8" ht="74.400000000000006" customHeight="1">
      <c r="A19" s="121"/>
      <c r="B19" s="115"/>
      <c r="C19" s="115"/>
      <c r="D19" s="65" t="s">
        <v>527</v>
      </c>
      <c r="E19" s="66">
        <v>1</v>
      </c>
      <c r="F19" s="66"/>
      <c r="G19" s="66"/>
      <c r="H19" s="66"/>
    </row>
    <row r="20" spans="1:8" ht="74.400000000000006" customHeight="1">
      <c r="A20" s="121"/>
      <c r="B20" s="115">
        <v>5</v>
      </c>
      <c r="C20" s="115" t="s">
        <v>528</v>
      </c>
      <c r="D20" s="65" t="s">
        <v>529</v>
      </c>
      <c r="E20" s="66">
        <v>1</v>
      </c>
      <c r="F20" s="66" t="s">
        <v>900</v>
      </c>
      <c r="G20" s="66"/>
      <c r="H20" s="66"/>
    </row>
    <row r="21" spans="1:8" ht="74.400000000000006" customHeight="1">
      <c r="A21" s="121"/>
      <c r="B21" s="115"/>
      <c r="C21" s="115"/>
      <c r="D21" s="65" t="s">
        <v>530</v>
      </c>
      <c r="E21" s="66">
        <v>1</v>
      </c>
      <c r="F21" s="66" t="s">
        <v>901</v>
      </c>
      <c r="G21" s="66"/>
      <c r="H21" s="66"/>
    </row>
    <row r="22" spans="1:8" ht="74.400000000000006" customHeight="1">
      <c r="A22" s="121"/>
      <c r="B22" s="115"/>
      <c r="C22" s="115"/>
      <c r="D22" s="65" t="s">
        <v>531</v>
      </c>
      <c r="E22" s="66">
        <v>1</v>
      </c>
      <c r="F22" s="66"/>
      <c r="G22" s="66"/>
      <c r="H22" s="66"/>
    </row>
    <row r="23" spans="1:8" ht="74.400000000000006" customHeight="1">
      <c r="A23" s="121"/>
      <c r="B23" s="115"/>
      <c r="C23" s="115"/>
      <c r="D23" s="65" t="s">
        <v>532</v>
      </c>
      <c r="E23" s="66">
        <v>1</v>
      </c>
      <c r="F23" s="66"/>
      <c r="G23" s="66"/>
      <c r="H23" s="66"/>
    </row>
    <row r="24" spans="1:8" ht="74.400000000000006" customHeight="1">
      <c r="A24" s="121">
        <v>2</v>
      </c>
      <c r="B24" s="115">
        <v>6</v>
      </c>
      <c r="C24" s="115" t="s">
        <v>533</v>
      </c>
      <c r="D24" s="65" t="s">
        <v>463</v>
      </c>
      <c r="E24" s="66">
        <v>1</v>
      </c>
      <c r="F24" s="66" t="s">
        <v>874</v>
      </c>
      <c r="G24" s="66"/>
      <c r="H24" s="66"/>
    </row>
    <row r="25" spans="1:8" ht="74.400000000000006" customHeight="1">
      <c r="A25" s="121"/>
      <c r="B25" s="115"/>
      <c r="C25" s="115"/>
      <c r="D25" s="65" t="s">
        <v>534</v>
      </c>
      <c r="E25" s="66">
        <v>1</v>
      </c>
      <c r="F25" s="66" t="s">
        <v>902</v>
      </c>
      <c r="G25" s="66"/>
      <c r="H25" s="66"/>
    </row>
    <row r="26" spans="1:8" ht="74.400000000000006" customHeight="1">
      <c r="A26" s="121"/>
      <c r="B26" s="115"/>
      <c r="C26" s="115"/>
      <c r="D26" s="65" t="s">
        <v>535</v>
      </c>
      <c r="E26" s="66">
        <v>1</v>
      </c>
      <c r="F26" s="66" t="s">
        <v>903</v>
      </c>
      <c r="G26" s="66"/>
      <c r="H26" s="66"/>
    </row>
    <row r="27" spans="1:8" ht="74.400000000000006" customHeight="1">
      <c r="A27" s="121"/>
      <c r="B27" s="115">
        <v>7</v>
      </c>
      <c r="C27" s="115" t="s">
        <v>536</v>
      </c>
      <c r="D27" s="65" t="s">
        <v>537</v>
      </c>
      <c r="E27" s="66">
        <v>1</v>
      </c>
      <c r="F27" s="66" t="s">
        <v>904</v>
      </c>
      <c r="G27" s="66"/>
      <c r="H27" s="66"/>
    </row>
    <row r="28" spans="1:8" ht="74.400000000000006" customHeight="1">
      <c r="A28" s="121"/>
      <c r="B28" s="115"/>
      <c r="C28" s="115"/>
      <c r="D28" s="65" t="s">
        <v>538</v>
      </c>
      <c r="E28" s="66">
        <v>1</v>
      </c>
      <c r="F28" s="66" t="s">
        <v>905</v>
      </c>
      <c r="G28" s="66"/>
      <c r="H28" s="66"/>
    </row>
    <row r="29" spans="1:8" ht="74.400000000000006" customHeight="1">
      <c r="A29" s="121"/>
      <c r="B29" s="115">
        <v>8</v>
      </c>
      <c r="C29" s="115" t="s">
        <v>539</v>
      </c>
      <c r="D29" s="65" t="s">
        <v>540</v>
      </c>
      <c r="E29" s="66">
        <v>1</v>
      </c>
      <c r="F29" s="66"/>
      <c r="G29" s="66"/>
      <c r="H29" s="66"/>
    </row>
    <row r="30" spans="1:8" ht="74.400000000000006" customHeight="1">
      <c r="A30" s="121"/>
      <c r="B30" s="115"/>
      <c r="C30" s="115"/>
      <c r="D30" s="65" t="s">
        <v>93</v>
      </c>
      <c r="E30" s="66">
        <v>1</v>
      </c>
      <c r="F30" s="66" t="s">
        <v>744</v>
      </c>
      <c r="G30" s="66"/>
      <c r="H30" s="66"/>
    </row>
    <row r="31" spans="1:8" ht="74.400000000000006" customHeight="1">
      <c r="A31" s="121"/>
      <c r="B31" s="115"/>
      <c r="C31" s="115"/>
      <c r="D31" s="65" t="s">
        <v>127</v>
      </c>
      <c r="E31" s="66">
        <v>1</v>
      </c>
      <c r="F31" s="66" t="s">
        <v>755</v>
      </c>
      <c r="G31" s="66"/>
      <c r="H31" s="66"/>
    </row>
    <row r="32" spans="1:8" ht="74.400000000000006" customHeight="1">
      <c r="A32" s="121"/>
      <c r="B32" s="115">
        <v>9</v>
      </c>
      <c r="C32" s="115" t="s">
        <v>541</v>
      </c>
      <c r="D32" s="65" t="s">
        <v>520</v>
      </c>
      <c r="E32" s="66">
        <v>1</v>
      </c>
      <c r="F32" s="66" t="s">
        <v>898</v>
      </c>
      <c r="G32" s="66"/>
      <c r="H32" s="66"/>
    </row>
    <row r="33" spans="1:8" ht="74.400000000000006" customHeight="1">
      <c r="A33" s="121"/>
      <c r="B33" s="115"/>
      <c r="C33" s="115"/>
      <c r="D33" s="65" t="s">
        <v>521</v>
      </c>
      <c r="E33" s="66">
        <v>1</v>
      </c>
      <c r="F33" s="66" t="s">
        <v>899</v>
      </c>
      <c r="G33" s="66"/>
      <c r="H33" s="66"/>
    </row>
    <row r="34" spans="1:8" ht="74.400000000000006" customHeight="1">
      <c r="A34" s="121"/>
      <c r="B34" s="115">
        <v>10</v>
      </c>
      <c r="C34" s="115" t="s">
        <v>542</v>
      </c>
      <c r="D34" s="65" t="s">
        <v>543</v>
      </c>
      <c r="E34" s="66">
        <v>1</v>
      </c>
      <c r="F34" s="66" t="s">
        <v>906</v>
      </c>
      <c r="G34" s="66"/>
      <c r="H34" s="66"/>
    </row>
    <row r="35" spans="1:8" ht="74.400000000000006" customHeight="1">
      <c r="A35" s="121"/>
      <c r="B35" s="115"/>
      <c r="C35" s="115"/>
      <c r="D35" s="65" t="s">
        <v>544</v>
      </c>
      <c r="E35" s="66">
        <v>1</v>
      </c>
      <c r="F35" s="66" t="s">
        <v>907</v>
      </c>
      <c r="G35" s="66"/>
      <c r="H35" s="66"/>
    </row>
    <row r="36" spans="1:8" ht="74.400000000000006" customHeight="1">
      <c r="A36" s="121"/>
      <c r="B36" s="115"/>
      <c r="C36" s="115"/>
      <c r="D36" s="65" t="s">
        <v>545</v>
      </c>
      <c r="E36" s="66">
        <v>1</v>
      </c>
      <c r="F36" s="66"/>
      <c r="G36" s="66"/>
      <c r="H36" s="66"/>
    </row>
    <row r="37" spans="1:8" ht="74.400000000000006" customHeight="1">
      <c r="A37" s="121" t="s">
        <v>546</v>
      </c>
      <c r="B37" s="115">
        <v>11</v>
      </c>
      <c r="C37" s="115" t="s">
        <v>547</v>
      </c>
      <c r="D37" s="65" t="s">
        <v>548</v>
      </c>
      <c r="E37" s="66">
        <v>1</v>
      </c>
      <c r="F37" s="66" t="s">
        <v>908</v>
      </c>
      <c r="G37" s="66"/>
      <c r="H37" s="66"/>
    </row>
    <row r="38" spans="1:8" ht="74.400000000000006" customHeight="1">
      <c r="A38" s="121"/>
      <c r="B38" s="115"/>
      <c r="C38" s="115"/>
      <c r="D38" s="65" t="s">
        <v>549</v>
      </c>
      <c r="E38" s="66">
        <v>1</v>
      </c>
      <c r="F38" s="66" t="s">
        <v>909</v>
      </c>
      <c r="G38" s="66"/>
      <c r="H38" s="66"/>
    </row>
    <row r="39" spans="1:8" ht="74.400000000000006" customHeight="1">
      <c r="A39" s="121"/>
      <c r="B39" s="115"/>
      <c r="C39" s="115"/>
      <c r="D39" s="65" t="s">
        <v>550</v>
      </c>
      <c r="E39" s="66">
        <v>1</v>
      </c>
      <c r="F39" s="66"/>
      <c r="G39" s="66"/>
      <c r="H39" s="66"/>
    </row>
    <row r="40" spans="1:8" ht="74.400000000000006" customHeight="1">
      <c r="A40" s="121"/>
      <c r="B40" s="115"/>
      <c r="C40" s="115"/>
      <c r="D40" s="65" t="s">
        <v>551</v>
      </c>
      <c r="E40" s="66">
        <v>1</v>
      </c>
      <c r="F40" s="66"/>
      <c r="G40" s="66"/>
      <c r="H40" s="66"/>
    </row>
    <row r="41" spans="1:8" ht="74.400000000000006" customHeight="1">
      <c r="A41" s="121"/>
      <c r="B41" s="115"/>
      <c r="C41" s="115"/>
      <c r="D41" s="65" t="s">
        <v>552</v>
      </c>
      <c r="E41" s="66">
        <v>1</v>
      </c>
      <c r="F41" s="66"/>
      <c r="G41" s="66"/>
      <c r="H41" s="66"/>
    </row>
    <row r="42" spans="1:8" ht="74.400000000000006" customHeight="1">
      <c r="A42" s="121"/>
      <c r="B42" s="115"/>
      <c r="C42" s="115"/>
      <c r="D42" s="65" t="s">
        <v>553</v>
      </c>
      <c r="E42" s="66">
        <v>1</v>
      </c>
      <c r="F42" s="66"/>
      <c r="G42" s="66"/>
      <c r="H42" s="66"/>
    </row>
    <row r="43" spans="1:8" ht="74.400000000000006" customHeight="1">
      <c r="A43" s="121"/>
      <c r="B43" s="115"/>
      <c r="C43" s="115"/>
      <c r="D43" s="65" t="s">
        <v>554</v>
      </c>
      <c r="E43" s="66">
        <v>1</v>
      </c>
      <c r="F43" s="66"/>
      <c r="G43" s="66"/>
      <c r="H43" s="66"/>
    </row>
    <row r="44" spans="1:8" ht="74.400000000000006" customHeight="1">
      <c r="A44" s="121"/>
      <c r="B44" s="115"/>
      <c r="C44" s="115"/>
      <c r="D44" s="65" t="s">
        <v>555</v>
      </c>
      <c r="E44" s="66">
        <v>1</v>
      </c>
      <c r="F44" s="66"/>
      <c r="G44" s="66"/>
      <c r="H44" s="66"/>
    </row>
    <row r="45" spans="1:8" ht="74.400000000000006" customHeight="1">
      <c r="A45" s="121"/>
      <c r="B45" s="115"/>
      <c r="C45" s="115"/>
      <c r="D45" s="65" t="s">
        <v>556</v>
      </c>
      <c r="E45" s="66">
        <v>1</v>
      </c>
      <c r="F45" s="66"/>
      <c r="G45" s="66"/>
      <c r="H45" s="66"/>
    </row>
    <row r="46" spans="1:8" ht="74.400000000000006" customHeight="1">
      <c r="A46" s="121"/>
      <c r="B46" s="115"/>
      <c r="C46" s="115"/>
      <c r="D46" s="65" t="s">
        <v>557</v>
      </c>
      <c r="E46" s="66">
        <v>1</v>
      </c>
      <c r="F46" s="66"/>
      <c r="G46" s="66"/>
      <c r="H46" s="66"/>
    </row>
    <row r="47" spans="1:8" ht="74.400000000000006" customHeight="1">
      <c r="A47" s="121"/>
      <c r="B47" s="115"/>
      <c r="C47" s="115"/>
      <c r="D47" s="65" t="s">
        <v>558</v>
      </c>
      <c r="E47" s="66">
        <v>1</v>
      </c>
      <c r="F47" s="66"/>
      <c r="G47" s="66"/>
      <c r="H47" s="66"/>
    </row>
    <row r="48" spans="1:8" ht="74.400000000000006" customHeight="1">
      <c r="A48" s="121"/>
      <c r="B48" s="115">
        <v>12</v>
      </c>
      <c r="C48" s="115" t="s">
        <v>559</v>
      </c>
      <c r="D48" s="65" t="s">
        <v>560</v>
      </c>
      <c r="E48" s="66">
        <v>1</v>
      </c>
      <c r="F48" s="66" t="s">
        <v>910</v>
      </c>
      <c r="G48" s="66"/>
      <c r="H48" s="66"/>
    </row>
    <row r="49" spans="1:8" ht="74.400000000000006" customHeight="1">
      <c r="A49" s="121"/>
      <c r="B49" s="115"/>
      <c r="C49" s="115"/>
      <c r="D49" s="65" t="s">
        <v>561</v>
      </c>
      <c r="E49" s="66">
        <v>1</v>
      </c>
      <c r="F49" s="66" t="s">
        <v>911</v>
      </c>
      <c r="G49" s="66"/>
      <c r="H49" s="66"/>
    </row>
    <row r="50" spans="1:8" ht="74.400000000000006" customHeight="1">
      <c r="A50" s="121"/>
      <c r="B50" s="115">
        <v>13</v>
      </c>
      <c r="C50" s="115" t="s">
        <v>562</v>
      </c>
      <c r="D50" s="65" t="s">
        <v>93</v>
      </c>
      <c r="E50" s="66">
        <v>1</v>
      </c>
      <c r="F50" s="66" t="s">
        <v>744</v>
      </c>
      <c r="G50" s="66"/>
      <c r="H50" s="66"/>
    </row>
    <row r="51" spans="1:8" ht="74.400000000000006" customHeight="1">
      <c r="A51" s="121"/>
      <c r="B51" s="115"/>
      <c r="C51" s="115"/>
      <c r="D51" s="65" t="s">
        <v>126</v>
      </c>
      <c r="E51" s="66">
        <v>1</v>
      </c>
      <c r="F51" s="66" t="s">
        <v>754</v>
      </c>
      <c r="G51" s="66"/>
      <c r="H51" s="66"/>
    </row>
    <row r="52" spans="1:8" ht="74.400000000000006" customHeight="1">
      <c r="A52" s="121"/>
      <c r="B52" s="115"/>
      <c r="C52" s="115"/>
      <c r="D52" s="65" t="s">
        <v>127</v>
      </c>
      <c r="E52" s="66">
        <v>1</v>
      </c>
      <c r="F52" s="66" t="s">
        <v>755</v>
      </c>
      <c r="G52" s="66"/>
      <c r="H52" s="66"/>
    </row>
    <row r="53" spans="1:8" ht="74.400000000000006" customHeight="1">
      <c r="A53" s="121"/>
      <c r="B53" s="115">
        <v>14</v>
      </c>
      <c r="C53" s="115" t="s">
        <v>563</v>
      </c>
      <c r="D53" s="65" t="s">
        <v>564</v>
      </c>
      <c r="E53" s="66">
        <v>1</v>
      </c>
      <c r="F53" s="66" t="s">
        <v>898</v>
      </c>
      <c r="G53" s="66"/>
      <c r="H53" s="66"/>
    </row>
    <row r="54" spans="1:8" ht="74.400000000000006" customHeight="1">
      <c r="A54" s="121"/>
      <c r="B54" s="115"/>
      <c r="C54" s="115"/>
      <c r="D54" s="65" t="s">
        <v>565</v>
      </c>
      <c r="E54" s="66">
        <v>1</v>
      </c>
      <c r="F54" s="66" t="s">
        <v>899</v>
      </c>
      <c r="G54" s="66"/>
      <c r="H54" s="66"/>
    </row>
    <row r="55" spans="1:8" ht="74.400000000000006" customHeight="1">
      <c r="A55" s="121">
        <v>4</v>
      </c>
      <c r="B55" s="115">
        <v>15</v>
      </c>
      <c r="C55" s="115" t="s">
        <v>566</v>
      </c>
      <c r="D55" s="65" t="s">
        <v>567</v>
      </c>
      <c r="E55" s="66">
        <v>1</v>
      </c>
      <c r="F55" s="66"/>
      <c r="G55" s="66"/>
      <c r="H55" s="66"/>
    </row>
    <row r="56" spans="1:8" ht="74.400000000000006" customHeight="1">
      <c r="A56" s="121"/>
      <c r="B56" s="115"/>
      <c r="C56" s="115"/>
      <c r="D56" s="65" t="s">
        <v>568</v>
      </c>
      <c r="E56" s="66">
        <v>1</v>
      </c>
      <c r="F56" s="66"/>
      <c r="G56" s="66"/>
      <c r="H56" s="66"/>
    </row>
    <row r="57" spans="1:8" ht="74.400000000000006" customHeight="1">
      <c r="A57" s="121"/>
      <c r="B57" s="115"/>
      <c r="C57" s="115"/>
      <c r="D57" s="65" t="s">
        <v>569</v>
      </c>
      <c r="E57" s="66">
        <v>1</v>
      </c>
      <c r="F57" s="66"/>
      <c r="G57" s="66"/>
      <c r="H57" s="66"/>
    </row>
    <row r="58" spans="1:8" ht="74.400000000000006" customHeight="1">
      <c r="A58" s="121"/>
      <c r="B58" s="115"/>
      <c r="C58" s="115"/>
      <c r="D58" s="65" t="s">
        <v>570</v>
      </c>
      <c r="E58" s="66">
        <v>1</v>
      </c>
      <c r="F58" s="66"/>
      <c r="G58" s="66"/>
      <c r="H58" s="66"/>
    </row>
    <row r="59" spans="1:8" ht="74.400000000000006" customHeight="1">
      <c r="A59" s="121"/>
      <c r="B59" s="115"/>
      <c r="C59" s="115"/>
      <c r="D59" s="65" t="s">
        <v>571</v>
      </c>
      <c r="E59" s="66">
        <v>1</v>
      </c>
      <c r="F59" s="66"/>
      <c r="G59" s="66"/>
      <c r="H59" s="66"/>
    </row>
    <row r="60" spans="1:8" ht="74.400000000000006" customHeight="1">
      <c r="A60" s="121"/>
      <c r="B60" s="115"/>
      <c r="C60" s="115"/>
      <c r="D60" s="65" t="s">
        <v>572</v>
      </c>
      <c r="E60" s="66">
        <v>1</v>
      </c>
      <c r="F60" s="66" t="s">
        <v>912</v>
      </c>
      <c r="G60" s="66"/>
      <c r="H60" s="66"/>
    </row>
    <row r="61" spans="1:8" ht="74.400000000000006" customHeight="1">
      <c r="A61" s="121"/>
      <c r="B61" s="115"/>
      <c r="C61" s="115"/>
      <c r="D61" s="65" t="s">
        <v>573</v>
      </c>
      <c r="E61" s="66">
        <v>1</v>
      </c>
      <c r="F61" s="66" t="s">
        <v>913</v>
      </c>
      <c r="G61" s="66"/>
      <c r="H61" s="66"/>
    </row>
    <row r="62" spans="1:8" ht="74.400000000000006" customHeight="1">
      <c r="A62" s="121"/>
      <c r="B62" s="115"/>
      <c r="C62" s="115"/>
      <c r="D62" s="65" t="s">
        <v>574</v>
      </c>
      <c r="E62" s="66">
        <v>1</v>
      </c>
      <c r="F62" s="66" t="s">
        <v>906</v>
      </c>
      <c r="G62" s="66"/>
      <c r="H62" s="66"/>
    </row>
    <row r="63" spans="1:8" ht="74.400000000000006" customHeight="1">
      <c r="A63" s="121"/>
      <c r="B63" s="115"/>
      <c r="C63" s="115"/>
      <c r="D63" s="65" t="s">
        <v>575</v>
      </c>
      <c r="E63" s="66">
        <v>1</v>
      </c>
      <c r="F63" s="66" t="s">
        <v>914</v>
      </c>
      <c r="G63" s="66"/>
      <c r="H63" s="66"/>
    </row>
    <row r="64" spans="1:8" ht="74.400000000000006" customHeight="1">
      <c r="A64" s="121"/>
      <c r="B64" s="115"/>
      <c r="C64" s="115"/>
      <c r="D64" s="65" t="s">
        <v>576</v>
      </c>
      <c r="E64" s="66">
        <v>1</v>
      </c>
      <c r="F64" s="66" t="s">
        <v>915</v>
      </c>
      <c r="G64" s="66"/>
      <c r="H64" s="66"/>
    </row>
    <row r="65" spans="1:8" ht="74.400000000000006" customHeight="1">
      <c r="A65" s="121"/>
      <c r="B65" s="115">
        <v>16</v>
      </c>
      <c r="C65" s="115" t="s">
        <v>577</v>
      </c>
      <c r="D65" s="65" t="s">
        <v>578</v>
      </c>
      <c r="E65" s="66">
        <v>1</v>
      </c>
      <c r="F65" s="66" t="s">
        <v>916</v>
      </c>
      <c r="G65" s="66"/>
      <c r="H65" s="66"/>
    </row>
    <row r="66" spans="1:8" ht="74.400000000000006" customHeight="1">
      <c r="A66" s="121"/>
      <c r="B66" s="115"/>
      <c r="C66" s="115"/>
      <c r="D66" s="65" t="s">
        <v>512</v>
      </c>
      <c r="E66" s="66">
        <v>1</v>
      </c>
      <c r="F66" s="66" t="s">
        <v>892</v>
      </c>
      <c r="G66" s="66"/>
      <c r="H66" s="66"/>
    </row>
    <row r="67" spans="1:8" ht="74.400000000000006" customHeight="1">
      <c r="A67" s="121"/>
      <c r="B67" s="115"/>
      <c r="C67" s="115"/>
      <c r="D67" s="65" t="s">
        <v>343</v>
      </c>
      <c r="E67" s="66">
        <v>1</v>
      </c>
      <c r="F67" s="66" t="s">
        <v>829</v>
      </c>
      <c r="G67" s="66"/>
      <c r="H67" s="66"/>
    </row>
    <row r="68" spans="1:8" ht="74.400000000000006" customHeight="1">
      <c r="A68" s="121"/>
      <c r="B68" s="115"/>
      <c r="C68" s="115"/>
      <c r="D68" s="65" t="s">
        <v>560</v>
      </c>
      <c r="E68" s="66">
        <v>1</v>
      </c>
      <c r="F68" s="66" t="s">
        <v>910</v>
      </c>
      <c r="G68" s="66"/>
      <c r="H68" s="66"/>
    </row>
    <row r="69" spans="1:8" ht="74.400000000000006" customHeight="1">
      <c r="A69" s="121"/>
      <c r="B69" s="65">
        <v>17</v>
      </c>
      <c r="C69" s="65" t="s">
        <v>579</v>
      </c>
      <c r="D69" s="65" t="s">
        <v>580</v>
      </c>
      <c r="E69" s="66">
        <v>1</v>
      </c>
      <c r="F69" s="66" t="s">
        <v>917</v>
      </c>
      <c r="G69" s="66"/>
      <c r="H69" s="66"/>
    </row>
    <row r="70" spans="1:8" ht="74.400000000000006" customHeight="1">
      <c r="A70" s="121">
        <v>5</v>
      </c>
      <c r="B70" s="115">
        <v>18</v>
      </c>
      <c r="C70" s="115" t="s">
        <v>581</v>
      </c>
      <c r="D70" s="65" t="s">
        <v>582</v>
      </c>
      <c r="E70" s="66">
        <v>1</v>
      </c>
      <c r="F70" s="66" t="s">
        <v>918</v>
      </c>
      <c r="G70" s="66"/>
      <c r="H70" s="66"/>
    </row>
    <row r="71" spans="1:8" ht="74.400000000000006" customHeight="1">
      <c r="A71" s="121"/>
      <c r="B71" s="115"/>
      <c r="C71" s="115"/>
      <c r="D71" s="65" t="s">
        <v>583</v>
      </c>
      <c r="E71" s="66">
        <v>1</v>
      </c>
      <c r="F71" s="66" t="s">
        <v>919</v>
      </c>
      <c r="G71" s="66"/>
      <c r="H71" s="66"/>
    </row>
    <row r="72" spans="1:8" ht="74.400000000000006" customHeight="1">
      <c r="A72" s="121"/>
      <c r="B72" s="115"/>
      <c r="C72" s="115"/>
      <c r="D72" s="65" t="s">
        <v>584</v>
      </c>
      <c r="E72" s="66">
        <v>1</v>
      </c>
      <c r="F72" s="66"/>
      <c r="G72" s="66"/>
      <c r="H72" s="66"/>
    </row>
    <row r="73" spans="1:8" ht="74.400000000000006" customHeight="1">
      <c r="A73" s="121"/>
      <c r="B73" s="115"/>
      <c r="C73" s="115"/>
      <c r="D73" s="65" t="s">
        <v>585</v>
      </c>
      <c r="E73" s="66">
        <v>1</v>
      </c>
      <c r="F73" s="66"/>
      <c r="G73" s="66"/>
      <c r="H73" s="66"/>
    </row>
    <row r="74" spans="1:8" ht="74.400000000000006" customHeight="1">
      <c r="A74" s="121"/>
      <c r="B74" s="115"/>
      <c r="C74" s="115"/>
      <c r="D74" s="65" t="s">
        <v>586</v>
      </c>
      <c r="E74" s="66">
        <v>1</v>
      </c>
      <c r="F74" s="66"/>
      <c r="G74" s="66"/>
      <c r="H74" s="66"/>
    </row>
    <row r="75" spans="1:8" ht="74.400000000000006" customHeight="1">
      <c r="A75" s="121"/>
      <c r="B75" s="115"/>
      <c r="C75" s="115"/>
      <c r="D75" s="65" t="s">
        <v>587</v>
      </c>
      <c r="E75" s="66">
        <v>1</v>
      </c>
      <c r="F75" s="66"/>
      <c r="G75" s="66"/>
      <c r="H75" s="66"/>
    </row>
    <row r="76" spans="1:8" ht="74.400000000000006" customHeight="1">
      <c r="A76" s="121"/>
      <c r="B76" s="115">
        <v>19</v>
      </c>
      <c r="C76" s="115" t="s">
        <v>588</v>
      </c>
      <c r="D76" s="65" t="s">
        <v>93</v>
      </c>
      <c r="E76" s="66">
        <v>1</v>
      </c>
      <c r="F76" s="66" t="s">
        <v>744</v>
      </c>
      <c r="G76" s="66"/>
      <c r="H76" s="66"/>
    </row>
    <row r="77" spans="1:8" ht="74.400000000000006" customHeight="1">
      <c r="A77" s="121"/>
      <c r="B77" s="115"/>
      <c r="C77" s="115"/>
      <c r="D77" s="65" t="s">
        <v>126</v>
      </c>
      <c r="E77" s="66">
        <v>1</v>
      </c>
      <c r="F77" s="66" t="s">
        <v>754</v>
      </c>
      <c r="G77" s="66"/>
      <c r="H77" s="66"/>
    </row>
    <row r="78" spans="1:8" ht="74.400000000000006" customHeight="1">
      <c r="A78" s="121"/>
      <c r="B78" s="115"/>
      <c r="C78" s="115"/>
      <c r="D78" s="65" t="s">
        <v>127</v>
      </c>
      <c r="E78" s="66">
        <v>1</v>
      </c>
      <c r="F78" s="66" t="s">
        <v>755</v>
      </c>
      <c r="G78" s="66"/>
      <c r="H78" s="66"/>
    </row>
    <row r="79" spans="1:8" ht="74.400000000000006" customHeight="1">
      <c r="A79" s="121"/>
      <c r="B79" s="65">
        <v>20</v>
      </c>
      <c r="C79" s="65" t="s">
        <v>589</v>
      </c>
      <c r="D79" s="65" t="s">
        <v>462</v>
      </c>
      <c r="E79" s="66">
        <v>1</v>
      </c>
      <c r="F79" s="66" t="s">
        <v>873</v>
      </c>
      <c r="G79" s="66"/>
      <c r="H79" s="66"/>
    </row>
    <row r="80" spans="1:8" ht="74.400000000000006" customHeight="1">
      <c r="A80" s="121"/>
      <c r="B80" s="65">
        <v>21</v>
      </c>
      <c r="C80" s="65" t="s">
        <v>590</v>
      </c>
      <c r="D80" s="65" t="s">
        <v>583</v>
      </c>
      <c r="E80" s="66">
        <v>1</v>
      </c>
      <c r="F80" s="66" t="s">
        <v>919</v>
      </c>
      <c r="G80" s="66"/>
      <c r="H80" s="66"/>
    </row>
    <row r="81" spans="2:2" ht="42.75" customHeight="1">
      <c r="B81" s="90"/>
    </row>
  </sheetData>
  <mergeCells count="43">
    <mergeCell ref="B76:B78"/>
    <mergeCell ref="C76:C78"/>
    <mergeCell ref="B55:B64"/>
    <mergeCell ref="C55:C64"/>
    <mergeCell ref="B65:B68"/>
    <mergeCell ref="C65:C68"/>
    <mergeCell ref="B70:B75"/>
    <mergeCell ref="C70:C75"/>
    <mergeCell ref="B48:B49"/>
    <mergeCell ref="C48:C49"/>
    <mergeCell ref="B50:B52"/>
    <mergeCell ref="C50:C52"/>
    <mergeCell ref="B53:B54"/>
    <mergeCell ref="C53:C54"/>
    <mergeCell ref="B32:B33"/>
    <mergeCell ref="C32:C33"/>
    <mergeCell ref="B34:B36"/>
    <mergeCell ref="C34:C36"/>
    <mergeCell ref="B37:B47"/>
    <mergeCell ref="C37:C47"/>
    <mergeCell ref="B24:B26"/>
    <mergeCell ref="C24:C26"/>
    <mergeCell ref="B27:B28"/>
    <mergeCell ref="C27:C28"/>
    <mergeCell ref="B29:B31"/>
    <mergeCell ref="C29:C31"/>
    <mergeCell ref="B13:B15"/>
    <mergeCell ref="C13:C15"/>
    <mergeCell ref="B16:B19"/>
    <mergeCell ref="C16:C19"/>
    <mergeCell ref="B20:B23"/>
    <mergeCell ref="C20:C23"/>
    <mergeCell ref="B1:H1"/>
    <mergeCell ref="B2:H2"/>
    <mergeCell ref="B4:B9"/>
    <mergeCell ref="C4:C9"/>
    <mergeCell ref="B10:B12"/>
    <mergeCell ref="C10:C12"/>
    <mergeCell ref="A70:A80"/>
    <mergeCell ref="A55:A69"/>
    <mergeCell ref="A37:A54"/>
    <mergeCell ref="A24:A36"/>
    <mergeCell ref="A4:A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SOCIOLOGÍA</vt:lpstr>
      <vt:lpstr>EVA_SOCIOLOGÍA</vt:lpstr>
      <vt:lpstr>TRAB.SOCIAL</vt:lpstr>
      <vt:lpstr>EVA_TRAB.SOCIAL</vt:lpstr>
      <vt:lpstr>PED.DEL.DEPORTE</vt:lpstr>
      <vt:lpstr>EVA__PED.DEL.DEPORTE</vt:lpstr>
      <vt:lpstr>PSICLOGÍA CLÍNICA</vt:lpstr>
      <vt:lpstr>EVA__PSICLOGÍA CLÍNICA</vt:lpstr>
      <vt:lpstr>PEDAGOGÍA DE LOS IDIOMAS </vt:lpstr>
      <vt:lpstr>EVA__PEDAGOGÍA DE LOS IDIOMAS </vt:lpstr>
      <vt:lpstr>GESTION AMBIENTAL </vt:lpstr>
      <vt:lpstr>EVA__GESTION AMBIENTAL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2019-09-11T17:01:09Z</dcterms:modified>
</cp:coreProperties>
</file>