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blioteca\Desktop\ESTUDIO DE COLECCION DE JURISPRUDENCIA\"/>
    </mc:Choice>
  </mc:AlternateContent>
  <bookViews>
    <workbookView xWindow="0" yWindow="0" windowWidth="20400" windowHeight="7455" firstSheet="1" activeTab="1"/>
  </bookViews>
  <sheets>
    <sheet name="ESTUDIO DE COLECCIONES" sheetId="5" r:id="rId1"/>
    <sheet name="PRIMER SEMESTRE" sheetId="6" r:id="rId2"/>
    <sheet name="SEGUNDO SEMESTRE" sheetId="7" r:id="rId3"/>
    <sheet name="CANTIDAD DE LIBROS POR AÑOS" sheetId="8" r:id="rId4"/>
    <sheet name="Hoja2" sheetId="11" r:id="rId5"/>
    <sheet name="COMPLEMENTARIA" sheetId="12" r:id="rId6"/>
  </sheets>
  <definedNames>
    <definedName name="_xlnm._FilterDatabase" localSheetId="0" hidden="1">'ESTUDIO DE COLECCIONES'!$A$2:$K$234</definedName>
  </definedNames>
  <calcPr calcId="152511"/>
</workbook>
</file>

<file path=xl/calcChain.xml><?xml version="1.0" encoding="utf-8"?>
<calcChain xmlns="http://schemas.openxmlformats.org/spreadsheetml/2006/main">
  <c r="C21" i="6" l="1"/>
  <c r="C22" i="6"/>
  <c r="C23" i="6"/>
  <c r="C24" i="6"/>
  <c r="C25" i="6"/>
  <c r="C26" i="6"/>
  <c r="C27" i="6"/>
  <c r="C20" i="6"/>
  <c r="B21" i="6"/>
  <c r="B22" i="6"/>
  <c r="B23" i="6"/>
  <c r="B24" i="6"/>
  <c r="B25" i="6"/>
  <c r="B26" i="6"/>
  <c r="B27" i="6"/>
  <c r="B20" i="6"/>
  <c r="F15" i="12"/>
  <c r="G15" i="12"/>
  <c r="C28" i="12"/>
  <c r="D15" i="12"/>
  <c r="E15" i="12"/>
  <c r="C15" i="12"/>
  <c r="B15" i="12"/>
  <c r="G14" i="12"/>
  <c r="H14" i="12"/>
  <c r="E14" i="12"/>
  <c r="H13" i="12"/>
  <c r="G13" i="12"/>
  <c r="E13" i="12"/>
  <c r="G12" i="12"/>
  <c r="E12" i="12"/>
  <c r="H12" i="12"/>
  <c r="H11" i="12"/>
  <c r="G11" i="12"/>
  <c r="E11" i="12"/>
  <c r="G10" i="12"/>
  <c r="E10" i="12"/>
  <c r="H10" i="12"/>
  <c r="G9" i="12"/>
  <c r="E9" i="12"/>
  <c r="H9" i="12"/>
  <c r="G8" i="12"/>
  <c r="H8" i="12"/>
  <c r="E8" i="12"/>
  <c r="G7" i="12"/>
  <c r="E7" i="12"/>
  <c r="C15" i="6"/>
  <c r="B15" i="6"/>
  <c r="F15" i="6"/>
  <c r="D15" i="6"/>
  <c r="G7" i="6"/>
  <c r="E7" i="6"/>
  <c r="E28" i="7"/>
  <c r="F14" i="7"/>
  <c r="G14" i="7"/>
  <c r="E14" i="7"/>
  <c r="D14" i="7"/>
  <c r="C14" i="7"/>
  <c r="B14" i="7"/>
  <c r="G13" i="7"/>
  <c r="H13" i="7"/>
  <c r="E13" i="7"/>
  <c r="G12" i="7"/>
  <c r="E12" i="7"/>
  <c r="H12" i="7"/>
  <c r="G11" i="7"/>
  <c r="E11" i="7"/>
  <c r="H11" i="7"/>
  <c r="H10" i="7"/>
  <c r="G10" i="7"/>
  <c r="E10" i="7"/>
  <c r="H9" i="7"/>
  <c r="G9" i="7"/>
  <c r="E9" i="7"/>
  <c r="G8" i="7"/>
  <c r="E8" i="7"/>
  <c r="H8" i="7"/>
  <c r="G7" i="7"/>
  <c r="E7" i="7"/>
  <c r="H7" i="7"/>
  <c r="B52" i="8"/>
  <c r="V45" i="8"/>
  <c r="V10" i="8"/>
  <c r="V7" i="8"/>
  <c r="V4" i="8"/>
  <c r="G14" i="6"/>
  <c r="E14" i="6"/>
  <c r="H14" i="6"/>
  <c r="G13" i="6"/>
  <c r="E13" i="6"/>
  <c r="G12" i="6"/>
  <c r="E12" i="6"/>
  <c r="G11" i="6"/>
  <c r="E11" i="6"/>
  <c r="G10" i="6"/>
  <c r="E10" i="6"/>
  <c r="H10" i="6"/>
  <c r="G9" i="6"/>
  <c r="E9" i="6"/>
  <c r="H9" i="6"/>
  <c r="G8" i="6"/>
  <c r="E8" i="6"/>
  <c r="H8" i="6"/>
  <c r="H14" i="7"/>
  <c r="H11" i="6"/>
  <c r="H13" i="6"/>
  <c r="G15" i="6"/>
  <c r="C28" i="6"/>
  <c r="H12" i="6"/>
  <c r="B28" i="12"/>
  <c r="H15" i="12"/>
  <c r="E15" i="6"/>
  <c r="B28" i="6"/>
  <c r="H15" i="6"/>
</calcChain>
</file>

<file path=xl/sharedStrings.xml><?xml version="1.0" encoding="utf-8"?>
<sst xmlns="http://schemas.openxmlformats.org/spreadsheetml/2006/main" count="849" uniqueCount="439">
  <si>
    <t>ASIGNATURA</t>
  </si>
  <si>
    <t>BIBLIOGRAFÍA BÁSICA</t>
  </si>
  <si>
    <t>BIBLIOGRAFÍA COMPLEMENTARIA</t>
  </si>
  <si>
    <t>ESTUDIO DE COLECCIONES 2018</t>
  </si>
  <si>
    <t>NIVEL</t>
  </si>
  <si>
    <t>EXISTENTE BB. BASICA</t>
  </si>
  <si>
    <t>EXISTENTE BB. COMPLEMTARIA</t>
  </si>
  <si>
    <t>DERECHO CONSTITUCIONAL</t>
  </si>
  <si>
    <t>SEGUNDO</t>
  </si>
  <si>
    <t xml:space="preserve">SI </t>
  </si>
  <si>
    <t>NO</t>
  </si>
  <si>
    <t># EJEMPLARES</t>
  </si>
  <si>
    <t xml:space="preserve"> Fiel Web, CONSTITUCIÒN DE LA REPUBLICA DEL ECUADOR.</t>
  </si>
  <si>
    <t xml:space="preserve"> www.corteconstitucional.gob.ec , Manual de Justicia Constitucional</t>
  </si>
  <si>
    <t xml:space="preserve"> www.kas.de/wf/doc/kas_36055-1522-4-30.pdf?131113170353, Anuario de Derecho
Constitucional Latinoamericano.</t>
  </si>
  <si>
    <t xml:space="preserve"> http://es.wikipedia.org/wiki/Derecho_constitucional.</t>
  </si>
  <si>
    <t xml:space="preserve"> http://definicion.de/derecho-constitucional.</t>
  </si>
  <si>
    <t>http://www.enciclopedia-juridica.biz14.com/d/derecho-constitucional/derecho-constitucional.</t>
  </si>
  <si>
    <t>CORTE CONSTITUCIONAL, 2010, EL NUEVO CONSTITUCIONALISMO EN AMERICA LATINA, EDITORA NACIONAL, ECUADOR (BCM00364)</t>
  </si>
  <si>
    <t>X</t>
  </si>
  <si>
    <t>Escobar García, Claudia, 2010, TEORIA Y PRACTICA DE LA JUSTICIA CONSTITUCIONAL,
V&amp;W GRAFICAS, ECUADOR.(BCM00628)</t>
  </si>
  <si>
    <t>Zavala Egas, Jorge, 2012, COMENTARIOS A LA LEY ORGANICA DE GARANTIAS
JURISDICCIONALES Y CONTROL CONSTITUCIONAL. EDILEX, S.A. ECUADOR. (BCM00366)</t>
  </si>
  <si>
    <t>Gordillo Guzman, David, 2015, MANUAL TEORICO PRACTICO DE DERECHO
CONSTITUCIONAL. Editorial Workhuoseal Procesal. (BCM00709)</t>
  </si>
  <si>
    <t>Zavala Egas, Jorge, 2010, DERECHO CONSTITUCIONAL, NEOCONSTITUCIONALISMO Y
ARGUMENTACION JURIDICA. EDILEX, ECUADOR. (BCM00367)</t>
  </si>
  <si>
    <t>OBSERVACIONES</t>
  </si>
  <si>
    <t>NO SE ENCUENTRA  INSTALADO EN LA MAQUINA DE BIBLIOTECA</t>
  </si>
  <si>
    <t>ETICA PROFESIONAL</t>
  </si>
  <si>
    <t>Altarejos Francisco [“et al.”], 1998. Ética Docente, Editorial Ariel. Barcelona</t>
  </si>
  <si>
    <t xml:space="preserve"> Castro Ma. Luisa. 1991. Identidad ecológica, en Alteridades. Año 1, núm. 2, Bs As</t>
  </si>
  <si>
    <t xml:space="preserve"> Nervi María Loreto. 2003. Ética, educación y profesión docente. Centro de Estudios de Ética
Aplicada -CEDEA, Universidad de Chile</t>
  </si>
  <si>
    <t xml:space="preserve"> Touraine A. 1997 ¿Podremos vivir juntos? Ed. F.C.E. 335 pp. México</t>
  </si>
  <si>
    <t xml:space="preserve"> Constitución del Ecuador. 2008. Ecuador</t>
  </si>
  <si>
    <t xml:space="preserve"> Ley Orgánica de Educación Superior y su Reglamento. 2010. Ecuador</t>
  </si>
  <si>
    <t xml:space="preserve"> Código de la Niñez y adolescencia. 2008. Ecuador</t>
  </si>
  <si>
    <t xml:space="preserve"> Platón, El mito de la caverna</t>
  </si>
  <si>
    <t>UNESCO, 1989. Los objetivos del milenio</t>
  </si>
  <si>
    <r>
      <t xml:space="preserve"> Fromm E. 1957. Ética y Psicoanálisis". Ed. FCE. México </t>
    </r>
    <r>
      <rPr>
        <sz val="12"/>
        <color indexed="10"/>
        <rFont val="Times New Roman"/>
        <family val="1"/>
      </rPr>
      <t>(BIC01242) BIBLIOGRAFIA EXISTENTE EN LA UNIDADA ACADEMICA DE INGENIERIA CIVIL)</t>
    </r>
  </si>
  <si>
    <t>HAY UNA MAS ACTUALIZADA (BCM00633)</t>
  </si>
  <si>
    <t>EXISTE UNA EN BIBLIOTECA ES DEL AÑO 2007 (BCM00105)</t>
  </si>
  <si>
    <t>EXISTE TRES TEXTOS DOS DEL 2013 Y UNO DEL 2012  (BCM00840) (BCM00463) (BCM00331)</t>
  </si>
  <si>
    <t>HISTORIA DEL DERECHO</t>
  </si>
  <si>
    <t>MENA VILLAMAR, Claudio, Lecciones de historia del derecho, artes gráficas Señal, Quito 1983</t>
  </si>
  <si>
    <t xml:space="preserve"> IGLESIAS JUAN, Instituciones de derecho privado, ediciones Ariel, España 1972.</t>
  </si>
  <si>
    <t>BERNAD mainar Rafael 2010 Manual de la Historia del derecho, primera impresión UCAB Caracas</t>
  </si>
  <si>
    <t>EXISTE EN BIBLIOTECA UN TEXTO DEL AÑO 2010 (BCM00330)</t>
  </si>
  <si>
    <t>INFORMATICA</t>
  </si>
  <si>
    <t>FAINHOLC, Beatriz, Nuevas Tecnologías de la Información y la Comunicación en la Enseñanza,
Transformación, Argentina, 1997.</t>
  </si>
  <si>
    <t>Base de Datos: SCOPUS – EBSCO - SPRINGER</t>
  </si>
  <si>
    <t xml:space="preserve"> FREEDMAN, Alan. Diccionario de computación McGraw-Hill, 1997 (BCM00835; BCM00836; BCM00837)</t>
  </si>
  <si>
    <t>MARTIN, Franciso. INFORMÁTICA BÁSICA. Editorial Alfaomega, 2004 (BCS00275)</t>
  </si>
  <si>
    <t xml:space="preserve">EL TEXTO REPOSA EN LA BIBLIOTECA DE LA UNIDAD ACADEMICA DE CIENCIAS SOCIALES, MATRIZ </t>
  </si>
  <si>
    <t>GUERRA, Marcela Susana; LA TECNOLOGIA EDUCATIVA Y LA EDUCACIÓN
PERSONALIZADA. TEORIA Y PRÁCTICA. Editorial Alfaomega. Argentina. 2013 (BCS00645)</t>
  </si>
  <si>
    <t>LABRADOR, Francisco. PROCESOS EDUCATIVOS CON TIC EN LA SOCIEDAD DEL CONOCIMIENTO. Editorial Pirámide. Madrid, España. 2011 (BCM01340)</t>
  </si>
  <si>
    <t>METODOS Y TECNICAS DE INVESTIGACION</t>
  </si>
  <si>
    <t>Bernal Torres, C. (2010). Metodología de la investigación : administración, economía,
humanidades y ciencias sociales (3era Edicion ed.). Bogota, Colombia: Pearson Educacion.
Ubicación: Cód. BCQS00222 en Ciencias Químicas y de la Salud.</t>
  </si>
  <si>
    <t>YEPEZ, J. A. (2005). La investigación científica en derecho. (1era edición). Ecuador: Pudeleco
Editores. 151p. Ubicación: Cód. BCM00014, Biblioteca Campus Machala</t>
  </si>
  <si>
    <t>DERECHO CIVIL I DE LAS PERSONAS</t>
  </si>
  <si>
    <t>Parraguez Ruiz,Luis. ( 1999). Manual de derecho civil ecuatoriano : Personas y familia</t>
  </si>
  <si>
    <t>Couto,Ricardo. ( 2002). Derecho Civil : personas. Editorial Jurídica Universitaria</t>
  </si>
  <si>
    <t>Colin,Ambroise. ( 2002). Derecho Civil : introducción, personas, estado civil, incapaces. Editorial Jurídica Universitaria</t>
  </si>
  <si>
    <t xml:space="preserve"> Hernández Sampieri, Roberto; Fernández Collado, Carlos; Baptista Lucio, Pilar. (2015).
Metodología de la investigación. Sexta Edición. México. Editorial Mc Graw Hill. 600p. Ubicación: Cód. BIC00908 en Ingeniería Civil</t>
  </si>
  <si>
    <t>Caballero Romero, A. (2009). Metodología integral innovadora para planes y tesis. 1ra edición. Perú. Cengage Learning. 530p.</t>
  </si>
  <si>
    <t>Larrea Holguín,Juan. ( 1985). Derecho civil del Ecuador : derecho matrimonial. Corporación de
Estudios y Publicaciones</t>
  </si>
  <si>
    <t>ANDRADE DE OCHOA, Ruth, Curso de Historia del Derecho, Volumenes I, II, talleres graf, Montevideo Uruguay 1979</t>
  </si>
  <si>
    <t>Reguillo R. 2000. Emergencia de culturas juveniles. Estrategias del desencanto. Ed. Norma Enciclopedia latinoamericana de sociocultura y comunicación, pp. 182. Bs As</t>
  </si>
  <si>
    <t>TERCERO</t>
  </si>
  <si>
    <t>DERECHO CIVIL II DE LOS BIENES</t>
  </si>
  <si>
    <t>Código Civil ecuatoriano</t>
  </si>
  <si>
    <t>CARRIÓN EGUIGUREN, E. (1982). Curso de derecho civil de los bienes. Cuarta Edición. Quito,
Ecuador: Ediciones de la Universidad Católica</t>
  </si>
  <si>
    <t>CORNEJO MANRÍQUEZ, A. (2007). Derecho Civil. Santiago, Chile: Editorial Jurídica.</t>
  </si>
  <si>
    <t>DERECHO DE FAMILIA Y MENORES</t>
  </si>
  <si>
    <t>Borda, G. (1993). Manual de Derecho de Familia. Buenos Aires. Perrot</t>
  </si>
  <si>
    <t>Belluscio, A. (2002). Manual de Derecho de Familia: Tomo I. Buenos Aires. Astrea</t>
  </si>
  <si>
    <t>Congreso Nacional del Ecuador. (2005). Código Civil: Última actualización realizada el 12 de abril del 2017, publicada a través del Suplemento del Registro Oficial 983. Quito. Corporación de Estudios y Publicaciones</t>
  </si>
  <si>
    <t>Congreso Nacional del Ecuador. (2005). Código Orgánico de la Niñez y Adolescencia. Quito.
Corporación de Estudios y Publicaciones</t>
  </si>
  <si>
    <t>Corte Nacional de Justicia. (2014). Cuadernos de Jurisprudencia: Familia, niñez y adolescencia y
adolescentes infractores. Quito. Corte Nacional de Justicia.</t>
  </si>
  <si>
    <t>Simon, F. (2014). Interés Superior del Niño: Técnicas de reducción de la Discrecionalidad
Abusiva. Quito. Ediciones Iuris Dictio.</t>
  </si>
  <si>
    <t>Wray A. La observancia de la convención sobre los derechos del niño en la administración de
justicia. Unicef.</t>
  </si>
  <si>
    <t>DERECHO PENAL I</t>
  </si>
  <si>
    <t>Oyarte, Rafael, 2014, DERECHO CONSTITUCIONAL. Corporación de Estudios y Publicaciones. Ecuador. (BCM00209)</t>
  </si>
  <si>
    <t xml:space="preserve"> Fiel Web, LEY ORGANICA DE GARANTIAS CONSTITUCIONALES Y CONTROL
CONSTITUCIONAL.</t>
  </si>
  <si>
    <t>FILOSOFIA DEL DERECHO</t>
  </si>
  <si>
    <t>Nino, Carlos S. 2ed. Introducción al análisis del Derecho. Buenos Aires (Argentina): Editorial
Astrea, 477p. Cód. BCM00318 Campus Machala</t>
  </si>
  <si>
    <t>Hans Kelsen. 3ed. 2012. Teoría Pura del Derecho. Buenos Aires (Argentina): Eudeba, 184p. Cód. BCM00317 Campus Machala</t>
  </si>
  <si>
    <t>Lask Emil. 1ed. Filosofía Jurídica. Buenos Aires (Argentina): Euros Editores, 95p. COd.
BCM00274 Campus Machala</t>
  </si>
  <si>
    <t>Eveline T. Feteris (2007). Fundamentos de la argumentación jurídica: revisión de las teorías
sobre la justificación de las decisiones judiciales. Colombia: Universidad Externado de Colombia,
321p. Cód. BCM00316 Campus Machala</t>
  </si>
  <si>
    <t>Peña, R. E. 1ed. Teoría General del Derecho. Bogotá (Colombia): Ecoe Ediciones, 184p. Cód. BCM00533 Campus Machala</t>
  </si>
  <si>
    <t>METODOS ALTERNOS DE SOLUCION DE CONFLICTOS</t>
  </si>
  <si>
    <t>Ley de Mediación y Arbitraje, Asamblea Nacional. Registro Oficial.</t>
  </si>
  <si>
    <t>DERECHO CIVIL III SUCESION POR CAUSA DE MUERTE</t>
  </si>
  <si>
    <t>CUARTO</t>
  </si>
  <si>
    <t>Congreso Nacional del Ecuador. (2005). Código Civil. Quito: Suplemento del Registro Oficial 46.</t>
  </si>
  <si>
    <t>Asamblea Nacional. (2015). Código Orgánico General de Procesos. Quito: Suplemento del
Registro Oficial 506.</t>
  </si>
  <si>
    <t>DERECHO PENAL II</t>
  </si>
  <si>
    <t>Código Orgánico Integral Penal.</t>
  </si>
  <si>
    <t>DESCENTRALIZACION Y GOBIERNOS SECCIONALES</t>
  </si>
  <si>
    <t>Cordero Cueva, F. (2013). Competencias y gestión territorial: memorias del VIII Simposio
Nacional de Desarrollo Urbano y Planificación Territorial. Cuenca (Ecuador): Universidad de
Cuenca, 398 p. Cod. BCE02012 – CIENCIAS EMPRESARIALES</t>
  </si>
  <si>
    <t>Morales Tobar, M. (2012). La nueva organización territorial y el nuevo modelo de
descentralización en el Ecuador. Quito (Ecuador): Corporación de Estudios y Publicaciones, 312 p. Cód. BCM00216 – CAMPUS MACHALA</t>
  </si>
  <si>
    <t>MEDICINA LEGAL</t>
  </si>
  <si>
    <t>Patitó José Ángel Medicina Legal, Ediciones Centro Norte, 2010, Argentina</t>
  </si>
  <si>
    <t>PSICOLOGIA JURIDICA</t>
  </si>
  <si>
    <t>Jimenez-Gomez, F. (2013). Evaluacion psicologica forense. Espapa, Salamanca: Solo Soluciones.</t>
  </si>
  <si>
    <t>Natenson, S. (2007). Rol del perito psicólogo en el ámbito judicial. Psicodebate. Psicología, Cultura y Sociedad, 8, 79-86.</t>
  </si>
  <si>
    <t>CERECHO CIVIL IV OBLIGACIONES Y CONTRATOS</t>
  </si>
  <si>
    <t>QUINTO</t>
  </si>
  <si>
    <t>Congreso Nacional (2005). Código Civil: Última actualización realizada el 12 de abril del 2017, publicada a través del Suplemento del Registro Oficial 983. Quito. Corporación de Estudios y Publicaciones</t>
  </si>
  <si>
    <t>Castro de Cifuentes, M. (2010). Derecho de las obligaciones. Tomo II. Volumen I. Bogotá. Temis
S.A.</t>
  </si>
  <si>
    <t>Lorenzetti, R. (2014). Tratado de los Contratos: Parte General: Segunda edición ampliada y
actualizada. Buenos Aires. Rubinzal - Culzoni.</t>
  </si>
  <si>
    <t>Lorenzetti, R. (2003). Contratos: Parte Especial: Tomo I. Santa Fe. Rubinzal - Culzoni.</t>
  </si>
  <si>
    <t>Lorenzetti, R. (2003). Contratos: Parte Especial: Tomo II. Santa Fe. Rubinzal - Culzoni</t>
  </si>
  <si>
    <t>Parra Lucan, M. (2014). Negociación y Perfección de los Contratos. España. Aranzadi S.A.</t>
  </si>
  <si>
    <t>García Falconí, J. (2015). Los 140 Contratos Civiles y Mercantiles más utilizados en la
Legislación Ecuatoriana. Quito. Indugraf</t>
  </si>
  <si>
    <t>Borda, G. (1996). Manual de Derecho Civil: Parte General: Décima Octava Edición Actualizada.
Buenos Aires. Perrot</t>
  </si>
  <si>
    <t>DERECHO PROCESAL CIVIL I</t>
  </si>
  <si>
    <t xml:space="preserve"> Larrea Holguín,Juan. ( 1985). Derecho civil del Ecuador : derecho matrimonial. Corporación de
Estudios y Publicaciones</t>
  </si>
  <si>
    <t>Parraguez Ruiz,Luis. ( 1999). Manual de derecho civil ecuatoriano : Personas y familia.</t>
  </si>
  <si>
    <t>DERECHO PROCESAL PENAL</t>
  </si>
  <si>
    <t>Código Orgánico Integral Penal</t>
  </si>
  <si>
    <t>OSORIO Y GALLARDO, Angel, Derecho Procesal Penal, Valletta Ediciones, 2013.</t>
  </si>
  <si>
    <t>DERECHO SOCIETARIO</t>
  </si>
  <si>
    <t>EMPRENDIMIENTO</t>
  </si>
  <si>
    <t>Garcia, H. (2009). Emprendimiento &amp; Negocios. Ecuador: UEES</t>
  </si>
  <si>
    <t>CÓDIGO ORGÁNICO DE LA PRODUCCIÓN, COMERCIO E INVERSIONES</t>
  </si>
  <si>
    <t>INSTITUCIONES JURIDICAS PENALES ESPECIALES</t>
  </si>
  <si>
    <t>Código Orgánico Integral Penal, Ecuador, Publicado en el registro Oficial suplemento Nro. 180, del 10 de enero de 2014.</t>
  </si>
  <si>
    <t>ROXÍN, Claus. Derecho Penal, Parte general. Ed. Thomson. Madrid.2006</t>
  </si>
  <si>
    <t>Uribe Macias, M. E., &amp; Reinoso Lastra, J. F. (2013). Emprendimiento y empresarismo: diferencias conceptos cultura emprendedora idea y proyecto de empresa (1era ed.). Bogotá, Colombia: Ediciones de la U. Cód.: BCM00765 – CAMPUS MACHALA</t>
  </si>
  <si>
    <t>DERECHO ADMINISTRATIVO</t>
  </si>
  <si>
    <t>SEXTO</t>
  </si>
  <si>
    <t>Abogacía General del Estado. Manual de derecho administrativo. Editorial Aranzadi. Madrid,
2013</t>
  </si>
  <si>
    <t>Abogacía General del Estado. Manual de derecho administrativo sancionador. Editorial
Aranzadi. Madrid, 2013</t>
  </si>
  <si>
    <t>DROMI, Roberto. Acto Administrativo. Ciudad de Argentida. Buenos Aires, 2008</t>
  </si>
  <si>
    <t>DERECHO AGRARIO Y MINERO</t>
  </si>
  <si>
    <t>http://dspace.utpl.edu.ec/bitstream/123456789/8647/1/Utpl_Villavicencio_Aldaz_Jaime_Anibal_34</t>
  </si>
  <si>
    <t>Constitución de la República del Ecuador. Registro Oficial No. 449. Quito, Ecuador. 20 de octubre de 2008.</t>
  </si>
  <si>
    <t>Ley de Minería. Registro Oficial Suplemento No.517. Quito, Ecuador. 29 de enero del 2009. - Código Civil. Registro Oficial Suplemento No. 46. Quito, Ecuador. 24 de junio de 2005.</t>
  </si>
  <si>
    <t>DERECHO LABORAL Y SEGURIDAD SOCIAL</t>
  </si>
  <si>
    <t>AGUILAR, L. 1. Ed (2013). Derecho Laboral. Guayaquil (Ecuador): Editorial Jurídica LYL, 850 p.
Cód. BCM00830 - CAMPUS MACHALA</t>
  </si>
  <si>
    <t>MONESTEROLO, G. 1. Ed (2011). Instituciones de derecho laboral colectivo: Herramientas didácticas. Quito (Ecuador): Corporación de Estudios y Publicaciones, 273 p. Cód. BCM00269 - CAMPUS MACHALA</t>
  </si>
  <si>
    <t>MONESTEROLO, G. 5. Ed (2013). Instituciones de derecho laboral individual: herramientas
didácticas. Quito (Ecuador): Corporación de Estudios y Publicaciones, 413 p. Cód. BCM00221 – CAMPUS MACHALA</t>
  </si>
  <si>
    <t>BUENAÑO, R. 1. Ed. (2016). Práctica del proceso civil y laboral con el COGEP. Guayaquil
(Ecuador): Editorial Jurídica LYL, 1249 p.                    Cód. BCS04012 - CIENCIAS SOCIALES</t>
  </si>
  <si>
    <t>Código de Trabajo. Registro Oficial Suplemento 167. Año 2005</t>
  </si>
  <si>
    <t>Constitución de la República del Ecuador, Registro Oficial 449. Año 20 de Octubre de 2008</t>
  </si>
  <si>
    <t>Código Orgánico Integral Penal, Registro Oficial Suplemento 180. Año 10 de Febrero de 2014</t>
  </si>
  <si>
    <t>Código de Trabajo, año 2017</t>
  </si>
  <si>
    <t>Ley de Seguridad Social, (Ley No. 2001-55)</t>
  </si>
  <si>
    <t>Ley de Justicia Laboral y reconocimiento del trabajo en el hogar. Tercer Suplemento del Registro Oficial 483, 20-IV-2015</t>
  </si>
  <si>
    <t>DERECHO PROCESAL CIVIL II</t>
  </si>
  <si>
    <t>Código Orgánico General de Procesos</t>
  </si>
  <si>
    <t>Litigación Oral Civil</t>
  </si>
  <si>
    <t>La Contienda Adversarial: Trasplante y Prueba Testimonial, Diego Yépez Garcés</t>
  </si>
  <si>
    <t>El Juez las Partes y el Proceso; Tomo 3, Tercera Edic. LexisNexis</t>
  </si>
  <si>
    <t>INGLES TECNICO I</t>
  </si>
  <si>
    <t>ENGLISH 1.2014, Paula Flores Kastanis, Katherine Urquijo Flores ©2014,</t>
  </si>
  <si>
    <t>Grupo Editorial Patria, S.A. de C.V. primera edition ebook</t>
  </si>
  <si>
    <t>KIRKPATRICK, Betty.Vocabulary for Practice 2011</t>
  </si>
  <si>
    <t>COBUILD, Collin, Learner&amp;#39;s Dictionary, Harper Collin&amp;#39;s Publisher, London, Great</t>
  </si>
  <si>
    <t>Britain,1996 Oxford, Advanced Learners Dictionary, 6th edition, London, 2002.</t>
  </si>
  <si>
    <t>KIRKPATRICK, Betty and MOK Rebecca Read and Understand 1- 2011 Black cat. Reader</t>
  </si>
  <si>
    <t>OPTATIVA I</t>
  </si>
  <si>
    <t>CULTURA FISICA</t>
  </si>
  <si>
    <t>SEPTIMO</t>
  </si>
  <si>
    <t>BCS04050 Manual de educación física, Ivan Flor (2016) Madrid [España] : Cultural</t>
  </si>
  <si>
    <t>Manual de Educación Física y Deportes (técnicas y actividades prácticas) OCEANO (2012)</t>
  </si>
  <si>
    <t>Ley del Deporte Educación Física y Recreación (2010).</t>
  </si>
  <si>
    <t>Reglamento de la Ley del deporte Educación Física y Recreación (2012</t>
  </si>
  <si>
    <t>BCS00155 Las nuevas metodologías del entrenamiento de la fuerza, la resistencia, la velocidad y la flexibilidad, Riccardo Mirella (2011) Badalona [España] : Editorial Paidotribo</t>
  </si>
  <si>
    <t>DERECHO AMBIENTAL</t>
  </si>
  <si>
    <t>CRESPO PLAZA RICARDO, PERSPECTIVAS FUTURAS DEL DERECHO AMBIENTIAL,Texto
virtual de libre disponibilidad.</t>
  </si>
  <si>
    <t>NARVAEZ QUIÑONEZ, IVAN. (2004). DERECHO AMBIENTAL.</t>
  </si>
  <si>
    <t>VARIOS, (2006). EL SEGURO AMBIENTAL, objeto. Argentina. Lexis Nexis.</t>
  </si>
  <si>
    <t>Constitución de la República del Ecuador. Registro Oficial 449. Ecuador. 20 de octubre de 2008.</t>
  </si>
  <si>
    <t>LEY DE GESTION AMBIENTAL, Registro Oficial Suplemento 418. Ecuador. 10-sep-2004</t>
  </si>
  <si>
    <t>ROCA DE CASTRO, OCTAVIO; (2014). IUS COGENS DE PROTECCIÓN AMBIENTAL. Editorial EDINO</t>
  </si>
  <si>
    <t>GUDYNASEDUARDO,ECOLOGIA,ECONOMIAYETICADELDESARROLLOSOSTENIBLE, Texto virtual de libre disponibilidad.</t>
  </si>
  <si>
    <t>BLANCA SOTO MATEO, Nuevos retos del derecho ambiental desde la perspectiva del bioderecho: Especial referencia a los derechos de los animales y de las futuras generaciones. Papervirtual.</t>
  </si>
  <si>
    <t>DERECHO INTERNACIONAL PUBLICO</t>
  </si>
  <si>
    <t>BARREDA SOLORZANO, Luis. Los derechos humanos: la ley más ambiciosa. Editorial
Terracota. México D.F., 2013</t>
  </si>
  <si>
    <t>BOBBIO, Norberto.- Teoría General del Derecho.- Editorial Temis S.A.- Reimpresión de la Tercera Edición.- Bogotá, 2012</t>
  </si>
  <si>
    <t>PEREZ Luño, Antonio.- Teoría del Derecho.- Editorial Tecnos.- Décimo Primera Edición.- Madrid, 2012</t>
  </si>
  <si>
    <t>DERECHO TRIBUTARIO</t>
  </si>
  <si>
    <t>Estado Ecuatoriano, 2005, código Tributario, Fiel Web.</t>
  </si>
  <si>
    <t>Estado Ecuatoriano, 2004, LEY ORGANICA DE REGIMEN TRIBUTARIO INTERNO, Fiel Web.</t>
  </si>
  <si>
    <t>Estado Ecuatoriano, 2010, CODIGO ORGANICO ORGANIZACIÓN TERRITORIAL Y AUTONOMIA DESCENTRALIZACION. Fiel Web</t>
  </si>
  <si>
    <t>Estado Ecuatoriano, 2008, CONSTITUCIÒN DE LA REPUBLICA DEL ECUADOR, 2008. Fiel Web.</t>
  </si>
  <si>
    <t>https://archivos.juridicas.unam.mx/www/bjv/libros/6/2724/13.pdf</t>
  </si>
  <si>
    <t>https://archivos.juridicas.unam.mx/www/bjv/libros/6/2861/6.pdf</t>
  </si>
  <si>
    <t>http://fcasua.contad.unam.mx/apuntes/interiores/docs/2005/contaduria/4/1452.pdf</t>
  </si>
  <si>
    <t>INGLES TECNICO II</t>
  </si>
  <si>
    <t>Catherine Mason,2011, The Lawyer's English Language Coursebook, Global Legal English,
England.</t>
  </si>
  <si>
    <t>OPTATIVA II</t>
  </si>
  <si>
    <t>DERECHO MARITIMO Y DE PRODUCCION</t>
  </si>
  <si>
    <t>OCTAVO</t>
  </si>
  <si>
    <t>Constitución de la República del Ecuador. Registro Oficial No. 449. Quito, Ecuador. 20 de octubre
de 2008.</t>
  </si>
  <si>
    <t>Convención de las Naciones Unidas sobre el derecho del mar. Registro Oficial Suplemento No.
857. Quito, Ecuador. 26 de diciembre de 2012.</t>
  </si>
  <si>
    <t>Código de Policía marítima. Registro Oficial Suplemento No. 1202. Quito, Ecuador. 20 de agosto
de 1960.</t>
  </si>
  <si>
    <t>Reglamento a la actividad marítima. Decreto Ejecutivo 168. Registro Oficial No. 32 del 27 de
marzo de 1997.</t>
  </si>
  <si>
    <t>DERECHO MERCANTIL</t>
  </si>
  <si>
    <t>Estado Ecuatoriano, 1960, CODIGO DE COMERCIO, Fiel Web.</t>
  </si>
  <si>
    <t>https://archivos.juridicas.unam.mx/www/bjv/libros/7/3259/3.pdf</t>
  </si>
  <si>
    <t>https://archivos.juridicas.unam.mx/www/bjv/libros/7/3259/4.pdf</t>
  </si>
  <si>
    <t>https://www.derechoecuador.com/derecho-mercantil.</t>
  </si>
  <si>
    <t>http://cyberjullian1983.blogspot.com/2016/02/historia-del-codigo-de-comercio.html</t>
  </si>
  <si>
    <t>https://archivos.juridicas.unam.mx/www/bjv/libros/1/276/2.pdf</t>
  </si>
  <si>
    <t>h t t p : / / w w w . r e v i s t a j u r i d i c a o n l i n e . c o m / w p c o n t e n t / u p l o a d s / 2 0 0 3 / 0 1 / 1 6 _ E l _ C o n t r a t o _ A u t o n o m o _ d e _ G a r a n t i a . p d f .</t>
  </si>
  <si>
    <t>DISEÑO DE INVESTIGACION I</t>
  </si>
  <si>
    <t>Horsford Saing, R., &amp; Bayarre Vea, H. (2000). Metodología de la Investigación Científica.
Diseños con Hipótesis. En Métodos y Técnicas aplicados a la Investigación en Atención Primaria
de Salud. Lima: UDEGRAF</t>
  </si>
  <si>
    <t>Horsford Saing, R., &amp; Bayarre Vea, H. (2000). Metodología de la Investigación Científica. Diseños con Hipótesis. En Métodos y Técnicas aplicados a la Investigación en Atención Primaria de Salud. Lima: UDEGRAF</t>
  </si>
  <si>
    <t>Fidias, G. (2014). El proyecto de Investigación. Guía para su elaboración. 3era Edicion. Caracas: Editorial Episteme. 68p. ISBN 980-07-3868-1</t>
  </si>
  <si>
    <t>Hernández Sampieri, Roberto; Fernández Collado, Carlos; Baptista Lucio, Pilar. (2015). Metodología de la investigación. Sexta Edición. México. Editorial Mc Graw Hill. 600p. Ubicación: Cód. BIC00908 en Ingeniería Civil</t>
  </si>
  <si>
    <t>DISEÑO DE INVESTIGACION II</t>
  </si>
  <si>
    <t>Simons, H. (2011). El estudio de caso: teoría y práctica. Madrid, ES: Ediciones Morata, S. L.</t>
  </si>
  <si>
    <t>ÑAUPAS, MEJIA. 3. Edición (2013). Metodología de la investigación científica y elaboración de
tesis. Lima (Peru): Universidad Nacional Mayor de San Marcos, 455 p. Cód. BCS00179
CIENCIAS SOCIALES</t>
  </si>
  <si>
    <t>NIÑO, V. M. 1 ed. (2011). Metodología de la investigación: diseño y ejecución. Bogotá
(Colombia): Ediciones de la U, 155p. Cód. BCS03371 CIENCIAS SOCIALES</t>
  </si>
  <si>
    <t>UTMACH. 2016. Reglamento del Sistema de Titulación. Machala</t>
  </si>
  <si>
    <t>UTMACH. 2016. Guía Complementaria del Reglamento del Sistema de Titulación. Machala</t>
  </si>
  <si>
    <t>LEGISLACION JUDICIAL</t>
  </si>
  <si>
    <t>BAYTELMAN, Andres. Litigación oral y Juicio. CEP. 2009.</t>
  </si>
  <si>
    <t>AVILA SANTA MARÍA. Estudio de la Constitución Nacional. CEP 2013</t>
  </si>
  <si>
    <t>BIBLIOTECA JURÍDICA, c2014. Código civil: Flujogramas y concordancias. Librería Cervantes CIA. LTDA. Biblioteca Campus Machala. L-340.02 BIB 2014 (BCM00328)</t>
  </si>
  <si>
    <t>CORNEJO MANRÍQUEZ, Aníbal. c2007. Derecho civil en preguntas y respuestas: Editorial
Jurídica del Ecuador. Biblioteca Campus Machala.   L-348 COR 2007. 956-8193-02-2 (BCM00347; BCM00347.1)</t>
  </si>
  <si>
    <t>CORPORACIÓN DE ESTUDIOS Y PUBLICACIONES. c2001. Código civil con jurisprudencia: legislación conexa. Corporación de Estudios y Publicaciones. Biblioteca Campus Machala. L- 348.023 COR 2001. (BCM00538)</t>
  </si>
  <si>
    <t>CORPORACIÓN DE ESTUDIOS Y PUBLICACIONES. c2003. Código civil: Legislación conexa - Concordancia – Jurisprudencia. Corporación de Estudios y Publicaciones. Biblioteca Campus Machala. L-355.23 COR 2003 (BCM00541)</t>
  </si>
  <si>
    <t>CORPORACIÓN DE ESTUDIOS Y PUBLICACIONES.c2011.Código civil: Legislación conexa - Concordancia – Jurisprudencia. Corporación de Estudios y Publicaciones. Biblioteca Campus Machala.L-348.023 COR 2011. 9978-86-442-3 (BCM00019)</t>
  </si>
  <si>
    <t>COUTO, Ricardo. c2002. Derecho Civil: personas. Editorial Jurídica Universitaria. Biblioteca
Campus Machala. L-346.72 COU 2002. 9968-38-040-7 (BCM00809)</t>
  </si>
  <si>
    <t>ERAZO LEDESMA, Gonzalo. c2006. Tratado de las instituciones del código civil:( BCM00397)</t>
  </si>
  <si>
    <t>LARREA HOLGUÍN, Juan Dr. . c1991. Índice analítico del código civil: Corporación de Estudios
y Publicaciones. Biblioteca Campus Machala.          L-340.56 LAR 1991. 9978-86-087-8C (BCM00515)</t>
  </si>
  <si>
    <t>LARREA HOLGUÍN, Juan Dr. . c2005. Manual elemental del derecho civil Ecuador: Corporación
de Estudios y Publicaciones. Biblioteca Campus Machala. L-340.56 LAR 2005. 9978-86-415-6  (BCM00513)</t>
  </si>
  <si>
    <t>LARREA HOLGUÍN, Juan Dr. 2002, Manual Elemental de Derecho Civil, T 3, primera edición,
Corporación de estudios y publicaciones Quito Ecuador; (BCM00514 )</t>
  </si>
  <si>
    <t>PARRAGUEZ RUIZ, Luis. c1999. Apuntes al código civil ecuatoriano: Teoría de las obligaciones.
Biblioteca Campus Machala. L-348.023 PAR 1999. 9978-09-000-2 (BCM00528)</t>
  </si>
  <si>
    <t>PARRAGUEZ RUIZ, Luis.c1999. Manual de derecho civil ecuatoriano: Biblioteca Campus
Machala. L-340.56 PAR 1999.9978-09-000-2 (BCM00346)</t>
  </si>
  <si>
    <t>VELASQUEZ, Fernando. Derecho Penal Parte General. Ed.Comlibros. 2009 (BCM00242)</t>
  </si>
  <si>
    <r>
      <t xml:space="preserve">Universidad Politécnica Salesiana del Ecuador. (2008). Ética y educación. Ecuador: Sophia
Colección de filosofía de la educación, 159p. Cód. </t>
    </r>
    <r>
      <rPr>
        <b/>
        <sz val="12"/>
        <color indexed="10"/>
        <rFont val="Times New Roman"/>
        <family val="1"/>
      </rPr>
      <t>BCS00677 Ubicación: Ciencias Sociales</t>
    </r>
  </si>
  <si>
    <t>Coello,Enrique. Medios alternativos en la solución de conflictos legales. Corporación Editora
Nacional (BCM00671)</t>
  </si>
  <si>
    <t>Boix Reig,Javier. Derecho penal. Parte especial. Editorial Iustel. 2012 (BCM00731)</t>
  </si>
  <si>
    <t>Muñoz Conde,Francisco. Derecho penal. Editorial Tirant lo blanch. 2014 (BCM00257)</t>
  </si>
  <si>
    <t>Roxin,Claus. Cuestiones de derecho penal, proceso penal y política criminal. ARA Editores.
2010 (BCM00167)</t>
  </si>
  <si>
    <t>KVITKO LUIS ALBERTO. El himen 1era ed., Ediciones la Roca. 2005, Argentina. Calabuig,Gisbert; Medicina Legal y toxicologia 6ta Edición</t>
  </si>
  <si>
    <t>BERNAL, Jaime, El Proceso Penal, Universidad de Extremadura; Bogota, 2013. (BCM00295)</t>
  </si>
  <si>
    <t>ZAVALA BAQUERIZO, Jorge. Tratado de derecho procesal penal,EDINO, 2004. (BCM00170)</t>
  </si>
  <si>
    <t>Constitución de la República del Ecuador, publicado en el Registro Oficial No.- 449 del 20 de Octubre del2008.</t>
  </si>
  <si>
    <t>EREYES ECHANDÍA, A., Diccionario de Derecho Penal, Edit. Temis, Bogotá, 2004. (BCM00679)</t>
  </si>
  <si>
    <t>MUÑOZ CONDE, Francisco, Derecho Penal. Parte Especial, Ed. Tirant Lo Blanch, Valencia,
2014. (BCM00240)</t>
  </si>
  <si>
    <t>CASSAGNE, Juan Carlos. El contrato administrativo. Editorial Perrot. Buenos Aires, 2009 (BCM00372)</t>
  </si>
  <si>
    <t>CASSAGNE, Juan Carlos. El principio de legalidad y el control judicial de la discrecionalidad
administrativa. Editorial Macial Pons. Buenos Aires, 2009 (BCM00519)</t>
  </si>
  <si>
    <t>DROMI, Roberto. Derecho Administrativo. Ciudad de Argentida. Buenos Aires, 2004 (BCM00133)</t>
  </si>
  <si>
    <t>GUECHÁ MEDINA, Ciro Nolberto. Derecho procesal administrativo. Ediciones Jurídicas
Gustavo Ibañez. Santa Fé de Bogotá, 2004 (BCM00508)</t>
  </si>
  <si>
    <t>JARAMILLO ORDÓÑEZ, Herman. Manual de derecho administrativo: área jurídica, social y
administrativa. NN. NN, 2005 (BCM00132)</t>
  </si>
  <si>
    <t>MORALES TOBAR. Marco. La nueva organizacion territorial y el nuevo modelo de
decentralización en el Ecuador. Corporación de Estudios y Publicaciones. Quito, 2012 (BCM00216)</t>
  </si>
  <si>
    <t>SÁNCHEZ GUERRERO, César. Manual administrativo municipal. Imprenta SISGRAF.
Huaquillas, 2003 (BCM00370)</t>
  </si>
  <si>
    <t>ZAVALA EGAS, Jorge. Introducción al derecho administrativo. EDINO. Guayaquil, 2003 (BCM00341)</t>
  </si>
  <si>
    <t>EXISTE UN TEXTO DEL AÑO 2004 (BCM00028)</t>
  </si>
  <si>
    <t>EXISTE UN TEXTO DEL AÑO 2004 (BCM000222)</t>
  </si>
  <si>
    <t>Estudios de Derecho Procesal Civil: El Proceso Civil Tomo 1; Tercera Edic. (BCM00108)</t>
  </si>
  <si>
    <t>GARCÍA FALCONI, José. 2003. Manual de Práctica Procesal Civil. Cuarta. Edición. Ecuador (BCM00112)</t>
  </si>
  <si>
    <t>Fundamental of English grammar, fourth edition, Betty S. Azar, Stacy A. Hagen (BCS00245)</t>
  </si>
  <si>
    <t>Oxford Study, Diccionario Bilingüe, London, 2000 (BCS03013)</t>
  </si>
  <si>
    <t>Justicia constitucional y derechos fundamentales [texto impreso] / Prieto Sanchís, Luis, Autor. - 2. ed.. - Madrid [España] : Editorial Trotta, c2009. - 306 p.: il. (BCM00271)</t>
  </si>
  <si>
    <t>OYARTE, Rafael. Derecho Constitucional: ecuatoriano y comparado. Corporación de
Estudios y publicaciones. Quito, 2014 (BCM00209)</t>
  </si>
  <si>
    <t>PACHECO Rosana, La Caminata, Campo Traviesa, Pedestres y Maratón</t>
  </si>
  <si>
    <t>2012 WADSWORTH Andy, Entrenador Personal, Silueta, resistencia, Energía, 2011 (BCE01672)</t>
  </si>
  <si>
    <t>TEXTO UNIFICADO DE LEGISLACION SECUNDARIA DEL MINISTERIO DEL AMBIENTE. Registro Oficial Edición Especial 2. 31-mar.-2003</t>
  </si>
  <si>
    <t>PRIETO Sanchís, Luis.- Apuntes de Teoría del Derecho.- Editorial Trotta.- Sexta Edición.- Madrid, 2011 (BCM00378)</t>
  </si>
  <si>
    <t>ZAVALA Egas, Jorge.- Derecho Constitucional, Neo constitucionalismo y Argumentación Jurídica.- Editores Edilex S.A..- Guayaquil, 2010 (BCM00367)</t>
  </si>
  <si>
    <t>ROXIN, Claus. Autoría y dominio del hecho en derecho penal. Ed. Marcial Pons. 2014 (BCM00805)</t>
  </si>
  <si>
    <t>Código Orgánico de la Niñez y Adolescencia (BCM00331)</t>
  </si>
  <si>
    <t>Estudio de Derecho Marítimo Ecuatoriano; Pontony Zumárraga Aguinaga (BCM00268 )</t>
  </si>
  <si>
    <t>Metodología de la investigación [texto impreso] / Hernández Sampieri, Roberto, Autor; Fernández Collado, Carlos, Autor. - 6ta. ed.. - México, D. F. [México] : McGraw-Hill Interamericana Editores, c2014. - 600 p.: il. (BCM01128)</t>
  </si>
  <si>
    <t>AHUMANDA, Ángeles. Derechos Fundamentales y Principios Constitucionales (BCM00246)</t>
  </si>
  <si>
    <t xml:space="preserve">
Metodología de la investigación [texto impreso] / Hernández Sampieri, Roberto, Autor; Fernández Collado, Carlos, Autor. - 6ta. ed.. - México, D. F. [México] : McGraw-Hill Interamericana Editores, c2014. - 600 p.: il. (BCM01128)</t>
  </si>
  <si>
    <t>ROXIN, Claus. La Teoría del Delito. Ed. Grijley.2014 (BCM00705)</t>
  </si>
  <si>
    <t>HEINRICH, Hans. Tratado de Derecho Penal. Ed.Tomares. 2014 (BCM00290)</t>
  </si>
  <si>
    <t>ROXIN, Claus. Autoría y dominio del hecho en derecho penal. Ed. Marcial Pons. 2014. (BCM00805)</t>
  </si>
  <si>
    <t>Constitución de la República del Ecuador, Asamblea Nacional. Registro Oficial (BCM01279)</t>
  </si>
  <si>
    <t>Calle Mosquera,Carlos. Medición de conflictos análisis y procedimiento. Corporación Editora
Nacional (BCM00556)</t>
  </si>
  <si>
    <t>Larrea Holguín, J. (2008). Manual elemental de derecho civil del Ecuador - Derechos de Sucesiones (Vol. VI). Quito: Corporación de Estudios y Publicaciones. (BCM00514)</t>
  </si>
  <si>
    <t>Pérez Gallardo, L. (2006). Derecho de sucesiones (Vol. II). La Habana: Félix Varela. (BCM00481)</t>
  </si>
  <si>
    <t>Pérez Gallardo, L. (2006). Derecho de Sucesiones (Vol. I). La Habana: Félix Varela.(BCM00482)</t>
  </si>
  <si>
    <t>Pérez Gallardo, L. (2006). Derecho de Sucesiones (Vol. III). La Habana: Félix Varela. (BCM00483)</t>
  </si>
  <si>
    <t>Constitución de República del Ecuador. (BCM01279)</t>
  </si>
  <si>
    <t>Ayora-Fernández, A. y León-Aguirre, C. (2015). Psicología forense: hacia un código de ética en psicología forense. Ecuador, Loja. (BCS03298)</t>
  </si>
  <si>
    <t>Cornejo Manríquez, A. (2007). Derecho Civil en preguntas y respuestas. Tomo I. Santiago-Chile. Jurídica (BCM00347)</t>
  </si>
  <si>
    <t>Castro de Cifuentes, M. (2010). Derecho de las obligaciones. Tomo II. Volumen II. Bogotá. Temis S.A. (BCM00501)</t>
  </si>
  <si>
    <t>Rocco,Ugo. ( 2001). Derecho procesal civil. Editorial Jurídica Universitaria. (BCM00297)</t>
  </si>
  <si>
    <t>Cornejo Manríquez,Aníbal. ( 2007). Derecho civil en preguntas y respuestas. Editorial Juridica
del Ecuador. (BCM00347)</t>
  </si>
  <si>
    <t>Constitución de República del Ecuador. (BCM00634)</t>
  </si>
  <si>
    <t>Código Orgánico de la Función Judicial. (BCM00099 )</t>
  </si>
  <si>
    <t>VACA ANDRADE Ricardo, Manual de Derecho Procesal Penal, Ediciones Legales,
Cuartaedición, Tomos I y II. Quito 2014 y 2015. (BCM00213) (BCM00212)</t>
  </si>
  <si>
    <t>Cevallos Vásquez,Victor. Nuevo compendio de derecho societario. Editorial Jurídica del Ecuador (BCM00485)</t>
  </si>
  <si>
    <t>Dávila Torres,César. Derecho Societario. Corporación de Estudios y Publicaciones (BCM00480)</t>
  </si>
  <si>
    <t>Reglamento a la Ley Orgánica de tránsito, Transporte Terrestre y seguridad Vial, Decreto
Ejecutivo Nro. 1196, Registro oficial 2 do, suplemento Nro. 731, 25 de junio de 2012. (BCM00103)</t>
  </si>
  <si>
    <t>Reglamento a la Ley de Sustancias Estupefacientes y Psicotrópicas, mediante decreto Ejecutivo Nro. 2145-A, Publicado en el Registro oficial Nro. 637, del 7 de marzo de 1997. Tabasco, Carlos. Derecho de Tránsito. Los principios Ed 1997. (BCM00085)</t>
  </si>
  <si>
    <t>HUAMÁN ORDÓÑEZ, Luis Alberto. El proceso contencioso administrativo comentado: la
administración frente a la jurisdicción. Jurista Editoriales. NN, 2014 (BCM00724); (BCM00265)</t>
  </si>
  <si>
    <t>GARCÍA DE ENTERRÍA, Eduardo &amp; RAMÓN FERNÁNDEZ, Tomás. Curso de derecho
administrativo. Editorial TEMIS. Bogotá, 2013 (BCM00249)</t>
  </si>
  <si>
    <t>MORALES, Marco. Manual de derecho procesal administrativo. Corporación de Estudios y
Publicaciones. Quito, 2011 (BCM00710)</t>
  </si>
  <si>
    <t>PALACIO HINCAPIÉ, Juan Ángel. Derecho procesal administrativo. Librería Jurídica
Sánchez. NN, 2013 (BCM00806)</t>
  </si>
  <si>
    <t>PEREZ CAMACHO, Efraín. Derecho Administrativo. Corporación de Estudios y
Publicaciones. Quito, 2009 (BCM00377)</t>
  </si>
  <si>
    <t>PEREZ CAMACHO, Efraín. Manual de derecho Administrativo. Corporación de Estudios y
Publicaciones. Quito, 2008 (BCM00365)</t>
  </si>
  <si>
    <t>Constitución de la República del Ecuador (BCM01279)</t>
  </si>
  <si>
    <t>Código Civil del Ecuador (BCM00328)</t>
  </si>
  <si>
    <t>Código Orgánico de la Función Judicial (BCM00099)</t>
  </si>
  <si>
    <t>Debido Proceso, Rafael Oyarte; Corporación de Estudios y Publicaciones CEP. (BCM00209)</t>
  </si>
  <si>
    <t>GORDILLO GUZMAN, David. Manual teórico práctico de derecho constitucional. Editorial
Workhouse Procesal. Quito, 2015 (BCM00709)</t>
  </si>
  <si>
    <t>LEON QUINDE, Fernando. Manual teórico práctico de derecho constitucional ecuatoriano.
Ediciones Carpol. Cuenca, 2014 (BCM00235)</t>
  </si>
  <si>
    <t>CUEVA CARRIÓN, Luis. Acción constitucional ordinaria de protección. Ediciones Cueva
Carrión. Quito, 2011 (BCM00730)</t>
  </si>
  <si>
    <t>ZAVALA EGAS, Jorge. Comentarios a la Ley Orgánica de Garantías Jurisdiccionales y
Control Constitucional. Edilex. Guayaquil, 2012 (BCM00366)</t>
  </si>
  <si>
    <t>LIBBSTER, MAURICIO, DELITOS ECOLOGICOS, (BCM00145)</t>
  </si>
  <si>
    <t>LARRREATEGUI  SANCHEZ, JAIME, (2006). LA CONTAMINACION AMBIENTAL COMO DELITO, aspectos sustantivos y procesales. Perú. juristaseditores.</t>
  </si>
  <si>
    <t>BIBILONI, HECTOR JORGE,(2005). ELPROCESO AMBIENTAL,objeto,competencia, legitimación, prueba, recursos. Argentina. Lexis Nexis.</t>
  </si>
  <si>
    <t>BUSTOS AYOVI, FERNANDO. (2013). MANUAL DE GESTION Y CONTROL AMBIENTAL. Ecuador. R.N. Industria Gráfica</t>
  </si>
  <si>
    <t>CUEVA CARRIÓN, Luis. Convención americana sobre derechos humanos: Con jurisprudencia de la Corte Interamericana sobre derechos humanos. Ediciones Cueva Carrión. Quito, 2013 (BCM00427)</t>
  </si>
  <si>
    <t>CUEVA CARRIÓN, Luis. Instrumentos jurídicos internacionales de derechos humanos: Ediciones Cueva Carrión. Quito, 2011 (BCM00428)</t>
  </si>
  <si>
    <t>URIBE GRANADOS, Gloria Patricia. Derecho internacional público: Una visión casuística.
Edición Limusa. México D.F., 2011 (BCM00607)</t>
  </si>
  <si>
    <t>JARAMILLO VEGA, EUGENIO ARMANDO, 2008. SINCERAMIENTO TRIBUTARIO., Corporación de Estudios y Publicaciones, Ecuador. (BCM00401)</t>
  </si>
  <si>
    <t>TROYA JARAMILLO, JOSE VICENTE, 2014, MANUAL DE DERECHO TRIBUTARIO CORPORACION ESTUDIOS Y PUBLICACIONES (BCM00388)</t>
  </si>
  <si>
    <t>TOSCANO SORIA, LUIS, 2006,  PROCEDIMIENTOS ADMINISTRATIVOS Y CONTENCIOSO EN MATERIA TRIBUTARIA, PUDELECO EDICIONES S.A. (BCM00402)</t>
  </si>
  <si>
    <t>JIMENEZ LOZANO, ALVARO, 2011, ESTATUTO TRIBUTARIO, ECOE EDICIONES. (BCM00400)</t>
  </si>
  <si>
    <t>Schrampfer Azar Betty, 1996, Basic English Grammar, Longman, NYUSA (BCS00255)</t>
  </si>
  <si>
    <t>Mikuley, Beatrice S, 1998, Reading Power, Longman, NYUSA. (BCS00253)</t>
  </si>
  <si>
    <t>Swan Michael, 1997, How English works, Oxford University Press. (BCS00258)</t>
  </si>
  <si>
    <t>Comfort, Jeremy, 2002, Socializing, Oxford University Press (BCS00227)</t>
  </si>
  <si>
    <t>ROXIN, Claus. La teoría del delito en la discusión actual. Editora Jurídica Grijley.2014. (BCM00705)</t>
  </si>
  <si>
    <t>Amuchategui Requena Irma G. Diccionario de Derecho Penal. Oxford University Press. 2002 (BCM00720)</t>
  </si>
  <si>
    <t>Erazo Bustamante,Silvana. Nociones fundamentales sobre la filosofía del derecho penal. Corporación de Estudios y Publicaciones. 2015 (BCM00218)</t>
  </si>
  <si>
    <t>Código Orgánico de la producción, comercio e Inversiones, COPCI. Registro Oficial Suplemento No. 351. Quito, Ecuador. 29 de diciembre de 2010.</t>
  </si>
  <si>
    <t>Ley de pesca y desarrollo pesquero. Registro Oficial No. 15. Quito, Ecuador. 11 de mayo de 2005. (BCM00084)</t>
  </si>
  <si>
    <t>CEVALLOS VÁZQUEZ, VÍCTOR, 2009. MANUAL DE DERECHO MERCANTIL. Editora Jurídica del Ecuador. (BCM00384)</t>
  </si>
  <si>
    <t>QUEVEDO CORONADO, IGNACIO. 2004. DERECHO MERCANTIL, PEARSON EDUCACION., México (BCM00385)</t>
  </si>
  <si>
    <t xml:space="preserve">MUÑOZ, R. O. (2005). La investigación científica paso a paso. Quito (Ecuador): Ediciones
ESPOL. Cód. (BCM00678) </t>
  </si>
  <si>
    <t xml:space="preserve">CASTILLO, M. 2004. Guia para la formulación de proyectos de investigación. Cooperativa
Editorial Magisterio. Cód. (BCM01470) </t>
  </si>
  <si>
    <t>BORJA, Emilio. Fortalecimiento de la justicia constitucional en el Ecuador. CEN 2004. (BCM00128)</t>
  </si>
  <si>
    <t>MUÑOZ A. Mario. Argumentación jurídica y Neoconstitucionalismo en Colombia. Editorial
Universal 2009 (BCM00153)</t>
  </si>
  <si>
    <t>Litigación penal y juicio oral [texto impreso] / Baytelman, Andrés, Autor. - 1. ed.. - c2003. - 216 p. (BCM00173)</t>
  </si>
  <si>
    <t>PRIMER PERIODO</t>
  </si>
  <si>
    <t>SEMESTRE/AÑO</t>
  </si>
  <si>
    <t>BIBLIOGRAFIA PROPUESTA</t>
  </si>
  <si>
    <t>SI</t>
  </si>
  <si>
    <t>% SI</t>
  </si>
  <si>
    <t>% NO</t>
  </si>
  <si>
    <t>TOTAL</t>
  </si>
  <si>
    <t>CANTIDAD</t>
  </si>
  <si>
    <t>Años</t>
  </si>
  <si>
    <t>Cantidad</t>
  </si>
  <si>
    <t>Total</t>
  </si>
  <si>
    <t>SEGUNDO SEMESTRE</t>
  </si>
  <si>
    <t>SEGUNDO PERIODO</t>
  </si>
  <si>
    <t>MATRIZ DE EVALUACIÓN DE LA BIBLIOGRAFÍA BÁSICA QUE SE ENCUENTRAN EN LOS SYLLABUS DE LA CARRERA DE  JURISPRUDENCIA</t>
  </si>
  <si>
    <t>SEMESTRE /AÑO</t>
  </si>
  <si>
    <t>Cantidad de bibliografía por años en existencia en Biblioteca 2018</t>
  </si>
  <si>
    <t xml:space="preserve">AÑO </t>
  </si>
  <si>
    <t>PRIMER</t>
  </si>
  <si>
    <t>CIENCIA POLÍTICA</t>
  </si>
  <si>
    <t>MONCAYO, Patricio. Con la democracia a cuestas: aproximaciones a una utopía. UNAP.
Quito, 2009 (BCS03033)</t>
  </si>
  <si>
    <t>MORENO YANEZ, Jorge. Estudio del Derecho Electoral: Circunscripciones electorales y
métodos de adjudicación de escaños para la integración de la Asamblea Nacional en el Ecuador. Universidad de Cuenca. Cuenca, 2017 (BCM00880)</t>
  </si>
  <si>
    <t>NARVAEZ RICAURTE, Luis &amp; NARVAEZ RIVADENEIRA, Luis. Pensamiento Político.
Quito, 2009 (BCM00732)</t>
  </si>
  <si>
    <t>TRUJILLO, Anabel. Ciudadanía y práctica democrática. CODEU. Quito, 2012 (BCQS02097)</t>
  </si>
  <si>
    <t>JIMENEZ, Armando. Acerca del Estado. Ubijus. N, 2012 (BCM00227)</t>
  </si>
  <si>
    <t>ORTIZ ORTIZ, Richard. Estudios de justicia electoral. Tribunal del Consejo Electoral. Quito,
2009 (BCS03026)</t>
  </si>
  <si>
    <t>OSTROGORSKI, Moisei. La democracia y los partidos políticos. Minima Trotta. Madrid,
2008 (BCS03217)</t>
  </si>
  <si>
    <t>VALLÉS, Josep. Ciencia Política: una introducción. Editorial Ariel. Barcelona, 2004 (BCS03214)</t>
  </si>
  <si>
    <t>ZAMBRANO ÁLVAREZ, Diego. Derecho Electoral: pluralidad y democracia. TECNOPRINT. Quito, 2012 (BCS03020)</t>
  </si>
  <si>
    <t>CRESPO, Ismael; GARRIDO, Antonio; CARLETTA, Ileana &amp; RIORDA, Mario. Manual de comunicación política y estrategias de  campaña: candidatos, medios y electores en una nueva era. Editorial Biblos. Buenos Aires, 2011 (BCS03368)</t>
  </si>
  <si>
    <t>GALARZA ZAVALA, Jaime. Bases militares norteamericanas en el mundo. Ministerio de
Relaciones Exteriores y Movilidad Humana. Quito, 2016 (BCM00764)</t>
  </si>
  <si>
    <t>OLMEDO, Alfaro. El asesinato del general Eloy Alfaro. Editorial El Conejo. Quito, 2012 (BCM00937)</t>
  </si>
  <si>
    <t>SALVADOR LARA, Jorge. Breve historia contemporánea del Ecuador. Fondo de Cultura
Económica. Bogotá, 2013 (BCS03335)</t>
  </si>
  <si>
    <t>SANCHEZ LOPEZ, Oscar; CORREA CALDERÓN, José. Candidatos jóvenes en las elecciones generales de Ecuador: Evolución en el último quindenio. Revista Democracias Vol. 5, 2017 (pp. 63-99)</t>
  </si>
  <si>
    <t>CONTEXTO SOCIO ECONÓMICO, CULTURAL Y AMBIENTAL</t>
  </si>
  <si>
    <t>Constitución dela República del Ecuador 2008.</t>
  </si>
  <si>
    <t>Genealogía de la justicia constitucional ecuatoriana, Martínez Molina,Dunia, 2011, Corte Constitucional. (BCM00003)</t>
  </si>
  <si>
    <t>La justicia frente al gobierno, Gargarella, Roberto, 2011, Corte Constitucional del Ecuador. (BCM00012)</t>
  </si>
  <si>
    <t>La Nueva Organizacion territorial y el nuevo modelo de decentralizacion en el Ecuador, Morales Tobar,Marco, 2012, Corporación de Estudios y Publicaciones. (BCM00216)</t>
  </si>
  <si>
    <t>Manual práctico de derecho ambiental, Angulo Ayovi Mauricio Fernando, 2013, Editorial Workhouse Procesal. (BCM00232)</t>
  </si>
  <si>
    <t>Derechos fundamentales y principios Constitucionales, Derechos fundamentales y principios constitucionales, 2014, Editorial Ariel. (BCM00246)</t>
  </si>
  <si>
    <t>Convención americana sobre derechos humanos, Cueva Carrión,Luis, 2013, Ediciones Cueva
Carrión.(BCM00427)</t>
  </si>
  <si>
    <t>Modelo de equidad territorial en la población de bienes y servicios públicos, Senplades, 2014,
SENPLADES.(BCM01278)</t>
  </si>
  <si>
    <t>DERECHOS HUMANOS</t>
  </si>
  <si>
    <t>Prieto L.,(2013) “El constitucionalismo de los derechos: ensayos de filosofía jurídica”, Ed. Trotta
(BCM00211)</t>
  </si>
  <si>
    <t>León F., (2014) “Manuel- teórico práctico de derecho constitucional-ecuatoriano: derechos y
garantías”, Ed. Carpol. (BCM00235)</t>
  </si>
  <si>
    <t>Cueva L., (2013) “Instrumentos jurídicos internacionales de derechos humanos”. Ed. Cueva Carrión. (BCM00428)</t>
  </si>
  <si>
    <t>Spector H. (2015) “Derechos Humanos” Enciclopedia de Filosofía y Teoría del Derecho, vol2, pp. 1521-1569. Ed. Universidad Nacional Autónoma de México</t>
  </si>
  <si>
    <t>Prieto L., (2009) “Justicia constitucional y derechos fundamentales”. Ed. Trotta (BCM00271)</t>
  </si>
  <si>
    <t>Tribunal de Apelaciones de Nueva York. Revista Telemática de Filosofía del Derecho No.11-
2007. pp 349-362. ISSN 1575-7382</t>
  </si>
  <si>
    <t>Ferrajoli L., (2007) “Los fundamentos de los derechos fundamentales”, Ed. Trotta. (BCM00800)</t>
  </si>
  <si>
    <t>HISTORIA DEL DERECHO Y DERECHO ROMANO</t>
  </si>
  <si>
    <t>ANDRADE DE OCHOA, Ruth, Curso de Historia del Derecho, Volumenes I, II, talleres graf,
Montevideo Uruguay 1979</t>
  </si>
  <si>
    <t>MENA VILLAMAR, Claudio, Lecciones de historia del derecho, artes gráficas Señal, Quito 1983
DERECHO ROMANO: UNA REVISION SUMARIA (2013) Carlos García Torres.</t>
  </si>
  <si>
    <t>RABINOVICH, Riccardo (2012). Derecho romano. Buenos Aires: Astrea.</t>
  </si>
  <si>
    <t>Constitución de la República del Ecuador. Registro Oficial No. 449. Quito, Ecuador. 20 de
octubre de 2008.</t>
  </si>
  <si>
    <t>Código Civil. Registro Oficial Suplemento No. 46. Quito, Ecuador. 24 de junio de 2005.</t>
  </si>
  <si>
    <t>IGLESIAS JUAN, Instituciones de derecho privado, ediciones Ariel, España 1972.</t>
  </si>
  <si>
    <t>BERNAD</t>
  </si>
  <si>
    <t>INTRODUCCIÓN AL DERECHO</t>
  </si>
  <si>
    <t>Reyes Mendoza, L. (2012). Introducción al Derecho (1era Edicion ed.). Tlalnepantla, México:
RED TERCER MILENIO S.C.</t>
  </si>
  <si>
    <t>Cárdenas Gracia, J. (2016). Introducción al estudio del derecho. Colección Cultura Jurídica.
México : UNAM, Instituto de Investigaciones Jurídicas.</t>
  </si>
  <si>
    <t>PEÑA, R. (2012). Teoría General del Derecho. Bogotá, Colombia: Ecoe Ediciones, 184p.
COD: (BCM00533)</t>
  </si>
  <si>
    <t>KELSEN, H. 3ed. (2012). Teoría Pura del Derecho. Buenos Aires (Argentina): Eudeba, 184p. COD: (BCM00317)</t>
  </si>
  <si>
    <t>TORRÉ, A. 1ed (2017). Introducción al Derecho. Buenos Aires, Argentina: Editorial Emilio Perrot,1029p  COD: (BCM00017)</t>
  </si>
  <si>
    <t>NINO, S. (2010). Introducción al análisis del derecho. Buenos Aires, Argentina: Editorial Astrea, 477p. COD: (BCM00318)</t>
  </si>
  <si>
    <t>ORATORIA FORENSE Y REDACCIÓN JURÍDICA</t>
  </si>
  <si>
    <t xml:space="preserve">ALARCÓN CABRERA, Carlos, 2012, Interpretación y argumentación jurídica: problemas y perspectivas actuales, Macial Pons, Biblioteca Campus Machala, L-340.1 ALA 2012,  978-987-1775-03-3 (BCM00270),                              </t>
  </si>
  <si>
    <t xml:space="preserve">ATIENZA, Manuel, 2013, Curso de argumentación jurídica, Editorial Trotta, Biblioteca Campus Machala, L-342 ATI 2013, 978-84-9879-436-6  (BCM00210), </t>
  </si>
  <si>
    <t xml:space="preserve">CABANELLAS DE TORRES, Guillermo, 1997, Diccionario enciclopédico de derecho usual,
Editorial Heliasta S.R.L., Biblioteca Campus Machala, R-340.03 CAB 1997,950-
9065-69-2 (BCM00742), </t>
  </si>
  <si>
    <t xml:space="preserve">CABANELLAS DE TORRES, Guillermo, 2010, Diccionario jurídico elemental, Editorial Heliasta, Biblioteca Campus Machala, L-340.03 CAB 2010,  950-9065-98-6(BCM00568) </t>
  </si>
  <si>
    <t xml:space="preserve">CABANELLAS DE TORRES, Guillermo, 2012, Diccionario de ciencias jurídicas, Editorial
Heliasta, Biblioteca Campus Machala, R-340.03 CAB 2012, 13 978-950-885-087-4 (BCM00258) </t>
  </si>
  <si>
    <t>CHANAMÉ ORBE, Raúl, 2009, Diccionario jurídico: términos y conceptos, ARA Editores,
Biblioteca Campus Machala, R-340.03 CHA 2009,   978-9972-238-39-0 (BCM00266)</t>
  </si>
  <si>
    <t xml:space="preserve">FERRATER MORA, Priscilla Cohn, 2009, Diccionario de filosofía, Ariel, S. A., Biblioteca
Campus Machala, R- 100.3 FER 2009,  9.78843E+12(BCM00206) </t>
  </si>
  <si>
    <t xml:space="preserve">PALÉS CASTRO, Marisol, 1991, Diccionario Jurídico Espasa, Espasa Calpe, Biblioteca Campus Machala, R-340.03 PAL 1991, 84-239-9072-9 (BCM00725) </t>
  </si>
  <si>
    <t>ANDRADE BARRERA, Fernando, 1999, Diccionario jurídico, Corporación de Estudios y
Publicaciones, Biblioteca Campus Machala, L-348 AND 1999, 9978-40-346-9 (BCM00695)</t>
  </si>
  <si>
    <t xml:space="preserve">ZAVALA EGAS, Jorge, 2010, Derecho constitucional, Neoconstitucionalismo y argumentación jurídica, Edilex, Biblioteca Campus Machala, L-342 ZAV 2010, 978-9978-9984-4-1 (BCM00367) </t>
  </si>
  <si>
    <t>PRIMER SEMESTRE 2018</t>
  </si>
  <si>
    <t>PRIMER SEMESTRE 2018 COMPLEMENTARIA</t>
  </si>
  <si>
    <t>Zambrano A., (2011), “Del estado constitucional al neoconstitucionalismo: el sistema interamericano de DD.HH. a través de sus sentencias”. Ed. Edilex (BCM00208).</t>
  </si>
  <si>
    <t>Programa Andino de Derechos Humanos (2009) “Estado Constitucional de los Derechos: informe sobre derechos humanos”. Ed. ABYA-YALA. (BCM00141).</t>
  </si>
  <si>
    <t>Sánchez A., (2011) “Pueblos afrodescendientes y derechos humanos : reconocimiento a las acciones afirmativas”, Ed. Ministerio de Justicia y Derechos Humanos. (BCM00576).</t>
  </si>
  <si>
    <t>Universidad Andina Simón Bolívar (2011) “Develando el desencanto: informe sobre derechos humanos Ecuador 2010”, Ed. ABYA-YALA. (BCM00596).</t>
  </si>
  <si>
    <t>Cueva L., (2013) “Convención americana sobre derechos humanos: Con jurisprudencia de la Corte Interamericana sobre derechos humanos”. Ed. Cueva Carrión (BCM00427)</t>
  </si>
  <si>
    <t>Huertas O., (2008) “El principio de igualdad y no discriminación a la luz del derecho internacional de los derechos humanos”. Ed. Ibáñez (BCM00590)</t>
  </si>
  <si>
    <t>Kelsen H. (2008) “La doctrina del derecho natural y el positivismo jurídico”. Revista sobre enseñanza del Derecho Año 6, Número 12. ISSN 1667-4154 págs. 183-198</t>
  </si>
  <si>
    <t>BORDA, Guillermo A.. c1996. Manual de derecho civil: Parte general. Editorial Perrot. Biblioteca Campus Machala. L-340.56 BOR 1996. 950-520-136-2 (BCM00113)</t>
  </si>
  <si>
    <t>COELLO SERRANO, Carlos H.. c2005. Preguntas y repuestas del código civil Ecuatoriano : Biblioteca Campus Machala,L-340 COE 2005 (BCM00107; BCM00107.1)</t>
  </si>
  <si>
    <t>COLIN, Ambroise. c2002. Derecho Civil: bienes, patrimonio, y derechos reales: Editorial Jurídica Universitaria.  Machala. L-346.72 COL 2002. 9968-38-036-9 (BCM00813)</t>
  </si>
  <si>
    <t>Constitución de la República del Ecuador. Registro Oficial 449. Ecuador. 20 de octubre de 2008. Cod. BCM00634 – CAMPUS MACHALA</t>
  </si>
  <si>
    <t>Código Orgánico de Organización Territorial, Autonomía y Descentralización. Registro Oficial Suplemento 303. Ecuador. 19 de Octubre de 2010 Cod. BCM01226</t>
  </si>
  <si>
    <t>De Nicolás, L. (1995). Perfil, rol y formación del psicólogo jurídico. Papeles del Psicólogo, 63, 53- 68</t>
  </si>
  <si>
    <t>Díaz, O. (2003). La actuación del psicólogo forense en la sala de justicia. Apuntes sistémicos. Anuario de Psicología Jurídica, 13, 123-136</t>
  </si>
  <si>
    <t>FERRARA, Francesco, Teoría de las personas jurídicas, Edi. Jurídica Universitaria, México DF, 2002. (BCM00810)</t>
  </si>
  <si>
    <t>BOIX REIG, J. / GARCÍA, N., Javier Boix Reig, Derecho penal. Parte especial: delitos contra las relaciones familiares, contra el patrimonio y el orden socioeconómico; Edi. Iustel, Madrid, 2012. (BCM00240)</t>
  </si>
  <si>
    <t>Brunet, I. (2011). Creación de empresas: emprendimiento e innovación (1era ed). Bogota, Colombia: Ediciones de la U. Cod: BCE02126 – CIENCIAS EMPRESARIALES</t>
  </si>
  <si>
    <t>Ley de Compañías y Valores, publicado en el Registro Oficial No.- 312 del 05 de Noviembre del 2009</t>
  </si>
  <si>
    <t>ZAMBRANO PASQUEL Alfonso. La Prueba Ilícita, Primera Edición Corporación de Estudios y Publicaciones. Quito – Ecuador 2009.</t>
  </si>
  <si>
    <t>ROXÍN, Claus, Cuestiones de Derecho penal, proceso penal y política criminal. ARA Editores. Lima, 2010. (BCM00167)</t>
  </si>
  <si>
    <t>GARRIDO, Fernando. Tratado de derecho administrativo: La justicia administrativa. Editorial Tecnos. Madrid, 2006 (BCM00373)</t>
  </si>
  <si>
    <t>JARAMILLO ORDÓÑEZ, Herman. La justicia administrativa: El Procedimiento y El Proceso Contencioso Administrativo. Offset  rafimundo. Loja, 2003 (BCM00355)</t>
  </si>
  <si>
    <t>Ley Nro. 2005-010. Ecuador. Código Civil. Publicada en el Registro Oficial Suplemento Nro. 046, del 24 de Junio del 2005.</t>
  </si>
  <si>
    <t>DEVIS ECHANDÍA, Hernando. Nociones Generales de Derecho Procesal Civil. Editorial Temis Bogotá 2009. Segunda Edición. Colombia.</t>
  </si>
  <si>
    <t xml:space="preserve"> Couture. Eduardo J. Pruebas en Materia Civil, Tomo 2, Tercera Edic (BCM00109)</t>
  </si>
  <si>
    <t>Código Orgánico General de Procesos, Registro Oficial Suplemento 506. Año 22 de Mayo de 2015</t>
  </si>
  <si>
    <t>https://www.researchgate.net/publication/304782260_Historia_de_la_tributacion_en_Ecuador_ca mbios_sociales_y_organizacionales</t>
  </si>
  <si>
    <t>https://dialnet.unirioja.es/descarga/articulo/6128116.pdf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</si>
</sst>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4"/>
      <name val="Times New Roman"/>
      <family val="1"/>
    </font>
    <font>
      <b/>
      <sz val="12"/>
      <color indexed="7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22"/>
      <name val="Times New Roman"/>
      <family val="1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Arial Narrow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14" fillId="0" borderId="0"/>
  </cellStyleXfs>
  <cellXfs count="17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6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3" fillId="0" borderId="6" xfId="0" applyFont="1" applyBorder="1" applyAlignment="1">
      <alignment vertical="center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6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7" fillId="2" borderId="1" xfId="1" applyFont="1" applyFill="1" applyBorder="1" applyAlignment="1">
      <alignment horizontal="center" vertical="center" wrapText="1"/>
    </xf>
    <xf numFmtId="2" fontId="17" fillId="2" borderId="1" xfId="1" applyNumberFormat="1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/>
    </xf>
    <xf numFmtId="2" fontId="18" fillId="0" borderId="1" xfId="2" applyNumberFormat="1" applyFont="1" applyBorder="1" applyAlignment="1">
      <alignment horizontal="center" vertical="center"/>
    </xf>
    <xf numFmtId="2" fontId="0" fillId="3" borderId="0" xfId="0" applyNumberFormat="1" applyFill="1"/>
    <xf numFmtId="0" fontId="17" fillId="0" borderId="1" xfId="2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2" fontId="15" fillId="0" borderId="1" xfId="0" applyNumberFormat="1" applyFont="1" applyBorder="1"/>
    <xf numFmtId="2" fontId="15" fillId="3" borderId="0" xfId="0" applyNumberFormat="1" applyFont="1" applyFill="1"/>
    <xf numFmtId="0" fontId="18" fillId="3" borderId="1" xfId="2" applyFont="1" applyFill="1" applyBorder="1" applyAlignment="1">
      <alignment horizontal="center" vertical="center"/>
    </xf>
    <xf numFmtId="2" fontId="18" fillId="3" borderId="1" xfId="2" applyNumberFormat="1" applyFont="1" applyFill="1" applyBorder="1" applyAlignment="1">
      <alignment horizontal="center" vertical="center"/>
    </xf>
    <xf numFmtId="0" fontId="0" fillId="3" borderId="0" xfId="0" applyFill="1"/>
    <xf numFmtId="0" fontId="17" fillId="3" borderId="1" xfId="2" applyFont="1" applyFill="1" applyBorder="1" applyAlignment="1">
      <alignment horizontal="center" vertical="center"/>
    </xf>
    <xf numFmtId="2" fontId="15" fillId="3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19" fillId="0" borderId="0" xfId="0" applyFont="1" applyBorder="1"/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1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2" fontId="19" fillId="2" borderId="1" xfId="1" applyNumberFormat="1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2" fontId="23" fillId="0" borderId="1" xfId="2" applyNumberFormat="1" applyFont="1" applyBorder="1" applyAlignment="1">
      <alignment horizontal="center" vertical="center"/>
    </xf>
    <xf numFmtId="2" fontId="10" fillId="3" borderId="0" xfId="0" applyNumberFormat="1" applyFont="1" applyFill="1"/>
    <xf numFmtId="0" fontId="19" fillId="0" borderId="1" xfId="2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2" fontId="24" fillId="0" borderId="1" xfId="0" applyNumberFormat="1" applyFont="1" applyBorder="1"/>
    <xf numFmtId="2" fontId="24" fillId="3" borderId="0" xfId="0" applyNumberFormat="1" applyFont="1" applyFill="1"/>
    <xf numFmtId="0" fontId="23" fillId="3" borderId="1" xfId="2" applyFont="1" applyFill="1" applyBorder="1" applyAlignment="1">
      <alignment horizontal="center" vertical="center"/>
    </xf>
    <xf numFmtId="2" fontId="23" fillId="3" borderId="1" xfId="2" applyNumberFormat="1" applyFont="1" applyFill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2" fontId="20" fillId="2" borderId="1" xfId="1" applyNumberFormat="1" applyFont="1" applyFill="1" applyBorder="1" applyAlignment="1">
      <alignment horizontal="center" vertical="center" wrapText="1"/>
    </xf>
    <xf numFmtId="0" fontId="19" fillId="0" borderId="13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2" fontId="24" fillId="0" borderId="0" xfId="0" applyNumberFormat="1" applyFont="1" applyBorder="1"/>
    <xf numFmtId="2" fontId="24" fillId="0" borderId="0" xfId="0" applyNumberFormat="1" applyFont="1" applyFill="1"/>
    <xf numFmtId="0" fontId="10" fillId="0" borderId="0" xfId="0" applyFont="1" applyFill="1"/>
    <xf numFmtId="2" fontId="5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1" xfId="0" applyFill="1" applyBorder="1"/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5" fillId="2" borderId="1" xfId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</cellXfs>
  <cellStyles count="3">
    <cellStyle name="Buen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'CANTIDAD DE LIBROS POR AÑOS'!$B$2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'CANTIDAD DE LIBROS POR AÑOS'!$A$3:$A$51</c:f>
              <c:numCache>
                <c:formatCode>General</c:formatCod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1971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numCache>
            </c:numRef>
          </c:cat>
          <c:val>
            <c:numRef>
              <c:f>'CANTIDAD DE LIBROS POR AÑOS'!$B$3:$B$51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2</c:v>
                </c:pt>
                <c:pt idx="15">
                  <c:v>12</c:v>
                </c:pt>
                <c:pt idx="16">
                  <c:v>12</c:v>
                </c:pt>
                <c:pt idx="17">
                  <c:v>4</c:v>
                </c:pt>
                <c:pt idx="18">
                  <c:v>19</c:v>
                </c:pt>
                <c:pt idx="19">
                  <c:v>9</c:v>
                </c:pt>
                <c:pt idx="20">
                  <c:v>8</c:v>
                </c:pt>
                <c:pt idx="21">
                  <c:v>13</c:v>
                </c:pt>
                <c:pt idx="22">
                  <c:v>21</c:v>
                </c:pt>
                <c:pt idx="23">
                  <c:v>14</c:v>
                </c:pt>
                <c:pt idx="24">
                  <c:v>10</c:v>
                </c:pt>
                <c:pt idx="25">
                  <c:v>7</c:v>
                </c:pt>
                <c:pt idx="26">
                  <c:v>34</c:v>
                </c:pt>
                <c:pt idx="27">
                  <c:v>30</c:v>
                </c:pt>
                <c:pt idx="28">
                  <c:v>29</c:v>
                </c:pt>
                <c:pt idx="29">
                  <c:v>57</c:v>
                </c:pt>
                <c:pt idx="30">
                  <c:v>37</c:v>
                </c:pt>
                <c:pt idx="31">
                  <c:v>47</c:v>
                </c:pt>
                <c:pt idx="32">
                  <c:v>67</c:v>
                </c:pt>
                <c:pt idx="33">
                  <c:v>67</c:v>
                </c:pt>
                <c:pt idx="34">
                  <c:v>92</c:v>
                </c:pt>
                <c:pt idx="35">
                  <c:v>55</c:v>
                </c:pt>
                <c:pt idx="36">
                  <c:v>62</c:v>
                </c:pt>
                <c:pt idx="37">
                  <c:v>101</c:v>
                </c:pt>
                <c:pt idx="38">
                  <c:v>70</c:v>
                </c:pt>
                <c:pt idx="39">
                  <c:v>101</c:v>
                </c:pt>
                <c:pt idx="40">
                  <c:v>85</c:v>
                </c:pt>
                <c:pt idx="41">
                  <c:v>91</c:v>
                </c:pt>
                <c:pt idx="42">
                  <c:v>82</c:v>
                </c:pt>
                <c:pt idx="43">
                  <c:v>70</c:v>
                </c:pt>
                <c:pt idx="44">
                  <c:v>76</c:v>
                </c:pt>
                <c:pt idx="45">
                  <c:v>61</c:v>
                </c:pt>
                <c:pt idx="46">
                  <c:v>27</c:v>
                </c:pt>
                <c:pt idx="47">
                  <c:v>7</c:v>
                </c:pt>
                <c:pt idx="4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6212912"/>
        <c:axId val="86214032"/>
      </c:barChart>
      <c:catAx>
        <c:axId val="862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6214032"/>
        <c:crosses val="autoZero"/>
        <c:auto val="1"/>
        <c:lblAlgn val="ctr"/>
        <c:lblOffset val="100"/>
        <c:noMultiLvlLbl val="0"/>
      </c:catAx>
      <c:valAx>
        <c:axId val="8621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8621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0</xdr:rowOff>
    </xdr:from>
    <xdr:to>
      <xdr:col>28</xdr:col>
      <xdr:colOff>657225</xdr:colOff>
      <xdr:row>35</xdr:row>
      <xdr:rowOff>133350</xdr:rowOff>
    </xdr:to>
    <xdr:graphicFrame macro="">
      <xdr:nvGraphicFramePr>
        <xdr:cNvPr id="104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opLeftCell="A209" zoomScale="55" zoomScaleNormal="55" workbookViewId="0">
      <selection activeCell="G213" sqref="G213"/>
    </sheetView>
  </sheetViews>
  <sheetFormatPr baseColWidth="10" defaultRowHeight="15.75" x14ac:dyDescent="0.2"/>
  <cols>
    <col min="1" max="1" width="11.140625" style="9" customWidth="1"/>
    <col min="2" max="2" width="37.85546875" style="9" customWidth="1"/>
    <col min="3" max="3" width="60" style="21" customWidth="1"/>
    <col min="4" max="4" width="10.42578125" style="18" customWidth="1"/>
    <col min="5" max="5" width="12.42578125" style="18" customWidth="1"/>
    <col min="6" max="6" width="6.5703125" style="18" customWidth="1"/>
    <col min="7" max="7" width="50.140625" style="19" bestFit="1" customWidth="1"/>
    <col min="8" max="8" width="11.7109375" style="18" customWidth="1"/>
    <col min="9" max="9" width="12.7109375" style="18" customWidth="1"/>
    <col min="10" max="10" width="9.28515625" style="7" customWidth="1"/>
    <col min="11" max="11" width="56.140625" style="17" customWidth="1"/>
    <col min="14" max="14" width="13.7109375" bestFit="1" customWidth="1"/>
  </cols>
  <sheetData>
    <row r="1" spans="1:11" ht="20.25" x14ac:dyDescent="0.3">
      <c r="A1" s="152" t="s">
        <v>3</v>
      </c>
      <c r="B1" s="152"/>
      <c r="C1" s="152"/>
      <c r="D1" s="152"/>
      <c r="E1" s="152"/>
      <c r="F1" s="152"/>
      <c r="G1" s="152"/>
      <c r="H1" s="153"/>
    </row>
    <row r="2" spans="1:11" s="1" customFormat="1" ht="50.25" customHeight="1" x14ac:dyDescent="0.3">
      <c r="A2" s="128" t="s">
        <v>4</v>
      </c>
      <c r="B2" s="128" t="s">
        <v>0</v>
      </c>
      <c r="C2" s="154" t="s">
        <v>1</v>
      </c>
      <c r="D2" s="159" t="s">
        <v>5</v>
      </c>
      <c r="E2" s="160"/>
      <c r="F2" s="161" t="s">
        <v>11</v>
      </c>
      <c r="G2" s="128" t="s">
        <v>2</v>
      </c>
      <c r="H2" s="128" t="s">
        <v>6</v>
      </c>
      <c r="I2" s="128"/>
      <c r="J2" s="157" t="s">
        <v>11</v>
      </c>
      <c r="K2" s="128" t="s">
        <v>24</v>
      </c>
    </row>
    <row r="3" spans="1:11" s="1" customFormat="1" ht="75.75" customHeight="1" x14ac:dyDescent="0.3">
      <c r="A3" s="151"/>
      <c r="B3" s="151"/>
      <c r="C3" s="155"/>
      <c r="D3" s="22" t="s">
        <v>9</v>
      </c>
      <c r="E3" s="22" t="s">
        <v>10</v>
      </c>
      <c r="F3" s="162"/>
      <c r="G3" s="151"/>
      <c r="H3" s="23" t="s">
        <v>9</v>
      </c>
      <c r="I3" s="16" t="s">
        <v>10</v>
      </c>
      <c r="J3" s="158"/>
      <c r="K3" s="151"/>
    </row>
    <row r="4" spans="1:11" s="1" customFormat="1" ht="78.75" x14ac:dyDescent="0.3">
      <c r="A4" s="120" t="s">
        <v>350</v>
      </c>
      <c r="B4" s="121" t="s">
        <v>351</v>
      </c>
      <c r="C4" s="109" t="s">
        <v>352</v>
      </c>
      <c r="D4" s="106"/>
      <c r="E4" s="106" t="s">
        <v>19</v>
      </c>
      <c r="F4" s="106">
        <v>0</v>
      </c>
      <c r="G4" s="109" t="s">
        <v>361</v>
      </c>
      <c r="H4" s="107"/>
      <c r="I4" s="100" t="s">
        <v>19</v>
      </c>
      <c r="J4" s="110">
        <v>0</v>
      </c>
      <c r="K4" s="108"/>
    </row>
    <row r="5" spans="1:11" s="1" customFormat="1" ht="110.25" customHeight="1" x14ac:dyDescent="0.3">
      <c r="A5" s="120"/>
      <c r="B5" s="121"/>
      <c r="C5" s="109" t="s">
        <v>353</v>
      </c>
      <c r="D5" s="106" t="s">
        <v>19</v>
      </c>
      <c r="E5" s="106"/>
      <c r="F5" s="106">
        <v>4</v>
      </c>
      <c r="G5" s="109" t="s">
        <v>362</v>
      </c>
      <c r="H5" s="107" t="s">
        <v>19</v>
      </c>
      <c r="I5" s="100"/>
      <c r="J5" s="110">
        <v>10</v>
      </c>
      <c r="K5" s="108"/>
    </row>
    <row r="6" spans="1:11" s="1" customFormat="1" ht="47.25" x14ac:dyDescent="0.3">
      <c r="A6" s="120"/>
      <c r="B6" s="121"/>
      <c r="C6" s="109" t="s">
        <v>354</v>
      </c>
      <c r="D6" s="106" t="s">
        <v>19</v>
      </c>
      <c r="E6" s="106"/>
      <c r="F6" s="106">
        <v>1</v>
      </c>
      <c r="G6" s="109" t="s">
        <v>363</v>
      </c>
      <c r="H6" s="107" t="s">
        <v>19</v>
      </c>
      <c r="I6" s="100"/>
      <c r="J6" s="110">
        <v>1</v>
      </c>
      <c r="K6" s="108"/>
    </row>
    <row r="7" spans="1:11" s="1" customFormat="1" ht="47.25" x14ac:dyDescent="0.3">
      <c r="A7" s="120"/>
      <c r="B7" s="121"/>
      <c r="C7" s="109" t="s">
        <v>355</v>
      </c>
      <c r="D7" s="106"/>
      <c r="E7" s="106" t="s">
        <v>19</v>
      </c>
      <c r="F7" s="106">
        <v>0</v>
      </c>
      <c r="G7" s="109" t="s">
        <v>258</v>
      </c>
      <c r="H7" s="107" t="s">
        <v>19</v>
      </c>
      <c r="I7" s="100"/>
      <c r="J7" s="110">
        <v>1</v>
      </c>
      <c r="K7" s="108"/>
    </row>
    <row r="8" spans="1:11" s="1" customFormat="1" ht="47.25" x14ac:dyDescent="0.3">
      <c r="A8" s="120"/>
      <c r="B8" s="121"/>
      <c r="C8" s="109" t="s">
        <v>356</v>
      </c>
      <c r="D8" s="106" t="s">
        <v>19</v>
      </c>
      <c r="E8" s="106"/>
      <c r="F8" s="106">
        <v>1</v>
      </c>
      <c r="G8" s="109" t="s">
        <v>364</v>
      </c>
      <c r="H8" s="107"/>
      <c r="I8" s="100" t="s">
        <v>19</v>
      </c>
      <c r="J8" s="110">
        <v>0</v>
      </c>
      <c r="K8" s="108"/>
    </row>
    <row r="9" spans="1:11" s="1" customFormat="1" ht="86.25" customHeight="1" x14ac:dyDescent="0.3">
      <c r="A9" s="120"/>
      <c r="B9" s="121"/>
      <c r="C9" s="109" t="s">
        <v>357</v>
      </c>
      <c r="D9" s="106"/>
      <c r="E9" s="106" t="s">
        <v>19</v>
      </c>
      <c r="F9" s="106">
        <v>0</v>
      </c>
      <c r="G9" s="109" t="s">
        <v>365</v>
      </c>
      <c r="H9" s="107"/>
      <c r="I9" s="100" t="s">
        <v>19</v>
      </c>
      <c r="J9" s="110">
        <v>0</v>
      </c>
      <c r="K9" s="108"/>
    </row>
    <row r="10" spans="1:11" s="1" customFormat="1" ht="47.25" x14ac:dyDescent="0.3">
      <c r="A10" s="120"/>
      <c r="B10" s="121"/>
      <c r="C10" s="109" t="s">
        <v>358</v>
      </c>
      <c r="D10" s="106"/>
      <c r="E10" s="106" t="s">
        <v>19</v>
      </c>
      <c r="F10" s="106">
        <v>0</v>
      </c>
      <c r="G10" s="106"/>
      <c r="H10" s="107"/>
      <c r="I10" s="100"/>
      <c r="J10" s="110"/>
      <c r="K10" s="108"/>
    </row>
    <row r="11" spans="1:11" s="1" customFormat="1" ht="31.5" x14ac:dyDescent="0.3">
      <c r="A11" s="120"/>
      <c r="B11" s="121"/>
      <c r="C11" s="109" t="s">
        <v>359</v>
      </c>
      <c r="D11" s="106"/>
      <c r="E11" s="106" t="s">
        <v>19</v>
      </c>
      <c r="F11" s="106">
        <v>0</v>
      </c>
      <c r="G11" s="106"/>
      <c r="H11" s="107"/>
      <c r="I11" s="100"/>
      <c r="J11" s="110"/>
      <c r="K11" s="108"/>
    </row>
    <row r="12" spans="1:11" s="1" customFormat="1" ht="55.5" customHeight="1" x14ac:dyDescent="0.3">
      <c r="A12" s="120"/>
      <c r="B12" s="121"/>
      <c r="C12" s="109" t="s">
        <v>360</v>
      </c>
      <c r="D12" s="106"/>
      <c r="E12" s="106" t="s">
        <v>19</v>
      </c>
      <c r="F12" s="106">
        <v>0</v>
      </c>
      <c r="G12" s="106"/>
      <c r="H12" s="107"/>
      <c r="I12" s="100"/>
      <c r="J12" s="110"/>
      <c r="K12" s="108"/>
    </row>
    <row r="13" spans="1:11" s="1" customFormat="1" ht="55.5" customHeight="1" x14ac:dyDescent="0.3">
      <c r="A13" s="120"/>
      <c r="B13" s="121" t="s">
        <v>366</v>
      </c>
      <c r="C13" s="109" t="s">
        <v>368</v>
      </c>
      <c r="D13" s="106" t="s">
        <v>19</v>
      </c>
      <c r="E13" s="106"/>
      <c r="F13" s="106">
        <v>1</v>
      </c>
      <c r="G13" s="99" t="s">
        <v>367</v>
      </c>
      <c r="H13" s="107"/>
      <c r="I13" s="100"/>
      <c r="J13" s="110"/>
      <c r="K13" s="108"/>
    </row>
    <row r="14" spans="1:11" s="1" customFormat="1" ht="55.5" customHeight="1" x14ac:dyDescent="0.3">
      <c r="A14" s="120"/>
      <c r="B14" s="121"/>
      <c r="C14" s="109" t="s">
        <v>369</v>
      </c>
      <c r="D14" s="106" t="s">
        <v>19</v>
      </c>
      <c r="E14" s="106"/>
      <c r="F14" s="106">
        <v>2</v>
      </c>
      <c r="G14" s="106"/>
      <c r="H14" s="107"/>
      <c r="I14" s="100"/>
      <c r="J14" s="110"/>
      <c r="K14" s="108"/>
    </row>
    <row r="15" spans="1:11" s="1" customFormat="1" ht="74.25" customHeight="1" x14ac:dyDescent="0.3">
      <c r="A15" s="120"/>
      <c r="B15" s="121"/>
      <c r="C15" s="109" t="s">
        <v>370</v>
      </c>
      <c r="D15" s="106" t="s">
        <v>19</v>
      </c>
      <c r="E15" s="106"/>
      <c r="F15" s="106">
        <v>1</v>
      </c>
      <c r="G15" s="106"/>
      <c r="H15" s="107"/>
      <c r="I15" s="100"/>
      <c r="J15" s="110"/>
      <c r="K15" s="108"/>
    </row>
    <row r="16" spans="1:11" s="1" customFormat="1" ht="55.5" customHeight="1" x14ac:dyDescent="0.3">
      <c r="A16" s="120"/>
      <c r="B16" s="121"/>
      <c r="C16" s="109" t="s">
        <v>371</v>
      </c>
      <c r="D16" s="106" t="s">
        <v>19</v>
      </c>
      <c r="E16" s="106"/>
      <c r="F16" s="106">
        <v>1</v>
      </c>
      <c r="G16" s="106"/>
      <c r="H16" s="107"/>
      <c r="I16" s="100"/>
      <c r="J16" s="110"/>
      <c r="K16" s="108"/>
    </row>
    <row r="17" spans="1:11" s="1" customFormat="1" ht="78" customHeight="1" x14ac:dyDescent="0.3">
      <c r="A17" s="120"/>
      <c r="B17" s="121"/>
      <c r="C17" s="109" t="s">
        <v>372</v>
      </c>
      <c r="D17" s="106" t="s">
        <v>19</v>
      </c>
      <c r="E17" s="106"/>
      <c r="F17" s="106">
        <v>1</v>
      </c>
      <c r="G17" s="106"/>
      <c r="H17" s="107"/>
      <c r="I17" s="100"/>
      <c r="J17" s="110"/>
      <c r="K17" s="108"/>
    </row>
    <row r="18" spans="1:11" s="1" customFormat="1" ht="55.5" customHeight="1" x14ac:dyDescent="0.3">
      <c r="A18" s="120"/>
      <c r="B18" s="121"/>
      <c r="C18" s="109" t="s">
        <v>373</v>
      </c>
      <c r="D18" s="106" t="s">
        <v>19</v>
      </c>
      <c r="E18" s="106"/>
      <c r="F18" s="106">
        <v>1</v>
      </c>
      <c r="G18" s="106"/>
      <c r="H18" s="107"/>
      <c r="I18" s="100"/>
      <c r="J18" s="110"/>
      <c r="K18" s="108"/>
    </row>
    <row r="19" spans="1:11" s="1" customFormat="1" ht="55.5" customHeight="1" x14ac:dyDescent="0.3">
      <c r="A19" s="120"/>
      <c r="B19" s="121"/>
      <c r="C19" s="109" t="s">
        <v>374</v>
      </c>
      <c r="D19" s="106" t="s">
        <v>19</v>
      </c>
      <c r="E19" s="106"/>
      <c r="F19" s="106">
        <v>4</v>
      </c>
      <c r="G19" s="106"/>
      <c r="H19" s="107"/>
      <c r="I19" s="100"/>
      <c r="J19" s="110"/>
      <c r="K19" s="108"/>
    </row>
    <row r="20" spans="1:11" s="1" customFormat="1" ht="66.75" customHeight="1" x14ac:dyDescent="0.3">
      <c r="A20" s="120"/>
      <c r="B20" s="121" t="s">
        <v>375</v>
      </c>
      <c r="C20" s="109" t="s">
        <v>376</v>
      </c>
      <c r="D20" s="106" t="s">
        <v>19</v>
      </c>
      <c r="E20" s="106"/>
      <c r="F20" s="106">
        <v>1</v>
      </c>
      <c r="G20" s="109" t="s">
        <v>379</v>
      </c>
      <c r="H20" s="107"/>
      <c r="I20" s="100" t="s">
        <v>19</v>
      </c>
      <c r="J20" s="110">
        <v>0</v>
      </c>
      <c r="K20" s="108"/>
    </row>
    <row r="21" spans="1:11" s="1" customFormat="1" ht="71.25" customHeight="1" x14ac:dyDescent="0.3">
      <c r="A21" s="120"/>
      <c r="B21" s="121"/>
      <c r="C21" s="109" t="s">
        <v>378</v>
      </c>
      <c r="D21" s="106" t="s">
        <v>19</v>
      </c>
      <c r="E21" s="106"/>
      <c r="F21" s="106">
        <v>1</v>
      </c>
      <c r="G21" s="109" t="s">
        <v>415</v>
      </c>
      <c r="H21" s="107" t="s">
        <v>19</v>
      </c>
      <c r="I21" s="100"/>
      <c r="J21" s="110">
        <v>1</v>
      </c>
      <c r="K21" s="108"/>
    </row>
    <row r="22" spans="1:11" s="1" customFormat="1" ht="68.25" customHeight="1" x14ac:dyDescent="0.3">
      <c r="A22" s="120"/>
      <c r="B22" s="121"/>
      <c r="C22" s="109" t="s">
        <v>377</v>
      </c>
      <c r="D22" s="106" t="s">
        <v>19</v>
      </c>
      <c r="E22" s="106"/>
      <c r="F22" s="106">
        <v>1</v>
      </c>
      <c r="G22" s="109" t="s">
        <v>414</v>
      </c>
      <c r="H22" s="107" t="s">
        <v>19</v>
      </c>
      <c r="I22" s="100"/>
      <c r="J22" s="110">
        <v>1</v>
      </c>
      <c r="K22" s="108"/>
    </row>
    <row r="23" spans="1:11" s="1" customFormat="1" ht="75.75" customHeight="1" x14ac:dyDescent="0.3">
      <c r="A23" s="120"/>
      <c r="B23" s="121"/>
      <c r="C23" s="107"/>
      <c r="D23" s="106"/>
      <c r="E23" s="106"/>
      <c r="F23" s="106"/>
      <c r="G23" s="109" t="s">
        <v>413</v>
      </c>
      <c r="H23" s="107" t="s">
        <v>19</v>
      </c>
      <c r="I23" s="100"/>
      <c r="J23" s="110">
        <v>1</v>
      </c>
      <c r="K23" s="108"/>
    </row>
    <row r="24" spans="1:11" s="1" customFormat="1" ht="75.75" customHeight="1" x14ac:dyDescent="0.3">
      <c r="A24" s="120"/>
      <c r="B24" s="121"/>
      <c r="C24" s="107"/>
      <c r="D24" s="106"/>
      <c r="E24" s="106"/>
      <c r="F24" s="106"/>
      <c r="G24" s="109" t="s">
        <v>411</v>
      </c>
      <c r="H24" s="107" t="s">
        <v>19</v>
      </c>
      <c r="I24" s="100"/>
      <c r="J24" s="110">
        <v>1</v>
      </c>
      <c r="K24" s="108"/>
    </row>
    <row r="25" spans="1:11" s="1" customFormat="1" ht="75.75" customHeight="1" x14ac:dyDescent="0.3">
      <c r="A25" s="120"/>
      <c r="B25" s="121"/>
      <c r="C25" s="107"/>
      <c r="D25" s="106"/>
      <c r="E25" s="106"/>
      <c r="F25" s="106"/>
      <c r="G25" s="109" t="s">
        <v>412</v>
      </c>
      <c r="H25" s="107" t="s">
        <v>19</v>
      </c>
      <c r="I25" s="100"/>
      <c r="J25" s="110">
        <v>1</v>
      </c>
      <c r="K25" s="108"/>
    </row>
    <row r="26" spans="1:11" s="1" customFormat="1" ht="31.5" x14ac:dyDescent="0.3">
      <c r="A26" s="120"/>
      <c r="B26" s="121"/>
      <c r="C26" s="107"/>
      <c r="D26" s="106"/>
      <c r="E26" s="106"/>
      <c r="F26" s="106"/>
      <c r="G26" s="109" t="s">
        <v>380</v>
      </c>
      <c r="H26" s="107" t="s">
        <v>19</v>
      </c>
      <c r="I26" s="100"/>
      <c r="J26" s="110">
        <v>1</v>
      </c>
      <c r="K26" s="108"/>
    </row>
    <row r="27" spans="1:11" s="1" customFormat="1" ht="75.75" customHeight="1" x14ac:dyDescent="0.3">
      <c r="A27" s="120"/>
      <c r="B27" s="121"/>
      <c r="C27" s="107"/>
      <c r="D27" s="106"/>
      <c r="E27" s="106"/>
      <c r="F27" s="106"/>
      <c r="G27" s="109" t="s">
        <v>416</v>
      </c>
      <c r="H27" s="107" t="s">
        <v>19</v>
      </c>
      <c r="I27" s="100"/>
      <c r="J27" s="110">
        <v>1</v>
      </c>
      <c r="K27" s="108"/>
    </row>
    <row r="28" spans="1:11" s="1" customFormat="1" ht="75.75" customHeight="1" x14ac:dyDescent="0.3">
      <c r="A28" s="120"/>
      <c r="B28" s="121"/>
      <c r="C28" s="107"/>
      <c r="D28" s="106"/>
      <c r="E28" s="106"/>
      <c r="F28" s="106"/>
      <c r="G28" s="109" t="s">
        <v>417</v>
      </c>
      <c r="H28" s="107"/>
      <c r="I28" s="100" t="s">
        <v>19</v>
      </c>
      <c r="J28" s="110">
        <v>0</v>
      </c>
      <c r="K28" s="108"/>
    </row>
    <row r="29" spans="1:11" s="1" customFormat="1" ht="47.25" x14ac:dyDescent="0.3">
      <c r="A29" s="120"/>
      <c r="B29" s="121"/>
      <c r="C29" s="107"/>
      <c r="D29" s="106"/>
      <c r="E29" s="106"/>
      <c r="F29" s="106"/>
      <c r="G29" s="109" t="s">
        <v>381</v>
      </c>
      <c r="H29" s="107"/>
      <c r="I29" s="100" t="s">
        <v>19</v>
      </c>
      <c r="J29" s="110">
        <v>0</v>
      </c>
      <c r="K29" s="108"/>
    </row>
    <row r="30" spans="1:11" s="1" customFormat="1" ht="31.5" x14ac:dyDescent="0.3">
      <c r="A30" s="120"/>
      <c r="B30" s="121"/>
      <c r="C30" s="107"/>
      <c r="D30" s="106"/>
      <c r="E30" s="106"/>
      <c r="F30" s="106"/>
      <c r="G30" s="109" t="s">
        <v>382</v>
      </c>
      <c r="H30" s="107" t="s">
        <v>19</v>
      </c>
      <c r="I30" s="100"/>
      <c r="J30" s="110">
        <v>1</v>
      </c>
      <c r="K30" s="108"/>
    </row>
    <row r="31" spans="1:11" s="1" customFormat="1" ht="47.25" x14ac:dyDescent="0.3">
      <c r="A31" s="120"/>
      <c r="B31" s="121" t="s">
        <v>383</v>
      </c>
      <c r="C31" s="109" t="s">
        <v>384</v>
      </c>
      <c r="D31" s="106"/>
      <c r="E31" s="106" t="s">
        <v>19</v>
      </c>
      <c r="F31" s="106">
        <v>0</v>
      </c>
      <c r="G31" s="109" t="s">
        <v>387</v>
      </c>
      <c r="H31" s="107"/>
      <c r="I31" s="100" t="s">
        <v>19</v>
      </c>
      <c r="J31" s="110">
        <v>0</v>
      </c>
      <c r="K31" s="108"/>
    </row>
    <row r="32" spans="1:11" s="1" customFormat="1" ht="63" x14ac:dyDescent="0.3">
      <c r="A32" s="120"/>
      <c r="B32" s="121"/>
      <c r="C32" s="109" t="s">
        <v>385</v>
      </c>
      <c r="D32" s="106"/>
      <c r="E32" s="106" t="s">
        <v>19</v>
      </c>
      <c r="F32" s="106">
        <v>0</v>
      </c>
      <c r="G32" s="109" t="s">
        <v>388</v>
      </c>
      <c r="H32" s="107"/>
      <c r="I32" s="100" t="s">
        <v>19</v>
      </c>
      <c r="J32" s="110">
        <v>0</v>
      </c>
      <c r="K32" s="108"/>
    </row>
    <row r="33" spans="1:11" s="1" customFormat="1" ht="31.5" x14ac:dyDescent="0.3">
      <c r="A33" s="120"/>
      <c r="B33" s="121"/>
      <c r="C33" s="109" t="s">
        <v>386</v>
      </c>
      <c r="D33" s="106"/>
      <c r="E33" s="106" t="s">
        <v>19</v>
      </c>
      <c r="F33" s="106">
        <v>0</v>
      </c>
      <c r="G33" s="109" t="s">
        <v>389</v>
      </c>
      <c r="H33" s="107"/>
      <c r="I33" s="100" t="s">
        <v>19</v>
      </c>
      <c r="J33" s="110">
        <v>0</v>
      </c>
      <c r="K33" s="108"/>
    </row>
    <row r="34" spans="1:11" s="1" customFormat="1" ht="18.75" x14ac:dyDescent="0.3">
      <c r="A34" s="120"/>
      <c r="B34" s="121"/>
      <c r="C34" s="107"/>
      <c r="D34" s="106"/>
      <c r="E34" s="106"/>
      <c r="F34" s="106"/>
      <c r="G34" s="109" t="s">
        <v>390</v>
      </c>
      <c r="H34" s="107"/>
      <c r="I34" s="100" t="s">
        <v>19</v>
      </c>
      <c r="J34" s="110">
        <v>0</v>
      </c>
      <c r="K34" s="108"/>
    </row>
    <row r="35" spans="1:11" s="1" customFormat="1" ht="47.25" x14ac:dyDescent="0.3">
      <c r="A35" s="120"/>
      <c r="B35" s="121" t="s">
        <v>391</v>
      </c>
      <c r="C35" s="109" t="s">
        <v>397</v>
      </c>
      <c r="D35" s="106" t="s">
        <v>19</v>
      </c>
      <c r="E35" s="106"/>
      <c r="F35" s="106">
        <v>1</v>
      </c>
      <c r="G35" s="109" t="s">
        <v>395</v>
      </c>
      <c r="H35" s="107" t="s">
        <v>19</v>
      </c>
      <c r="I35" s="100"/>
      <c r="J35" s="110">
        <v>1</v>
      </c>
      <c r="K35" s="108"/>
    </row>
    <row r="36" spans="1:11" s="1" customFormat="1" ht="75.75" customHeight="1" x14ac:dyDescent="0.3">
      <c r="A36" s="120"/>
      <c r="B36" s="121"/>
      <c r="C36" s="109" t="s">
        <v>396</v>
      </c>
      <c r="D36" s="106" t="s">
        <v>19</v>
      </c>
      <c r="E36" s="106"/>
      <c r="F36" s="106">
        <v>1</v>
      </c>
      <c r="G36" s="109" t="s">
        <v>394</v>
      </c>
      <c r="H36" s="107" t="s">
        <v>19</v>
      </c>
      <c r="I36" s="100"/>
      <c r="J36" s="110">
        <v>1</v>
      </c>
      <c r="K36" s="108"/>
    </row>
    <row r="37" spans="1:11" s="1" customFormat="1" ht="47.25" x14ac:dyDescent="0.3">
      <c r="A37" s="120"/>
      <c r="B37" s="121"/>
      <c r="C37" s="109" t="s">
        <v>392</v>
      </c>
      <c r="D37" s="106"/>
      <c r="E37" s="106" t="s">
        <v>19</v>
      </c>
      <c r="F37" s="106">
        <v>0</v>
      </c>
      <c r="G37" s="106"/>
      <c r="H37" s="107"/>
      <c r="I37" s="100"/>
      <c r="J37" s="110"/>
      <c r="K37" s="108"/>
    </row>
    <row r="38" spans="1:11" s="1" customFormat="1" ht="47.25" x14ac:dyDescent="0.3">
      <c r="A38" s="120"/>
      <c r="B38" s="121"/>
      <c r="C38" s="109" t="s">
        <v>393</v>
      </c>
      <c r="D38" s="106"/>
      <c r="E38" s="106" t="s">
        <v>19</v>
      </c>
      <c r="F38" s="106">
        <v>0</v>
      </c>
      <c r="G38" s="106"/>
      <c r="H38" s="107"/>
      <c r="I38" s="100"/>
      <c r="J38" s="110"/>
      <c r="K38" s="108"/>
    </row>
    <row r="39" spans="1:11" s="1" customFormat="1" ht="75.75" customHeight="1" x14ac:dyDescent="0.3">
      <c r="A39" s="120"/>
      <c r="B39" s="121" t="s">
        <v>398</v>
      </c>
      <c r="C39" s="109" t="s">
        <v>399</v>
      </c>
      <c r="D39" s="106" t="s">
        <v>19</v>
      </c>
      <c r="E39" s="106"/>
      <c r="F39" s="106">
        <v>1</v>
      </c>
      <c r="G39" s="109" t="s">
        <v>407</v>
      </c>
      <c r="H39" s="107" t="s">
        <v>19</v>
      </c>
      <c r="I39" s="100"/>
      <c r="J39" s="110">
        <v>1</v>
      </c>
      <c r="K39" s="108"/>
    </row>
    <row r="40" spans="1:11" s="1" customFormat="1" ht="84.75" customHeight="1" x14ac:dyDescent="0.3">
      <c r="A40" s="120"/>
      <c r="B40" s="121"/>
      <c r="C40" s="109" t="s">
        <v>400</v>
      </c>
      <c r="D40" s="106" t="s">
        <v>19</v>
      </c>
      <c r="E40" s="106"/>
      <c r="F40" s="106">
        <v>1</v>
      </c>
      <c r="G40" s="109" t="s">
        <v>401</v>
      </c>
      <c r="H40" s="107" t="s">
        <v>19</v>
      </c>
      <c r="I40" s="100"/>
      <c r="J40" s="110">
        <v>1</v>
      </c>
      <c r="K40" s="108"/>
    </row>
    <row r="41" spans="1:11" s="1" customFormat="1" ht="75.75" customHeight="1" x14ac:dyDescent="0.3">
      <c r="A41" s="120"/>
      <c r="B41" s="121"/>
      <c r="C41" s="107"/>
      <c r="D41" s="106"/>
      <c r="E41" s="106"/>
      <c r="F41" s="106"/>
      <c r="G41" s="109" t="s">
        <v>402</v>
      </c>
      <c r="H41" s="107" t="s">
        <v>19</v>
      </c>
      <c r="I41" s="100"/>
      <c r="J41" s="110">
        <v>1</v>
      </c>
      <c r="K41" s="108"/>
    </row>
    <row r="42" spans="1:11" s="1" customFormat="1" ht="75.75" customHeight="1" x14ac:dyDescent="0.3">
      <c r="A42" s="120"/>
      <c r="B42" s="121"/>
      <c r="C42" s="107"/>
      <c r="D42" s="106"/>
      <c r="E42" s="106"/>
      <c r="F42" s="106"/>
      <c r="G42" s="109" t="s">
        <v>403</v>
      </c>
      <c r="H42" s="107" t="s">
        <v>19</v>
      </c>
      <c r="I42" s="100"/>
      <c r="J42" s="110">
        <v>1</v>
      </c>
      <c r="K42" s="108"/>
    </row>
    <row r="43" spans="1:11" s="1" customFormat="1" ht="75.75" customHeight="1" x14ac:dyDescent="0.3">
      <c r="A43" s="120"/>
      <c r="B43" s="121"/>
      <c r="C43" s="107"/>
      <c r="D43" s="106"/>
      <c r="E43" s="106"/>
      <c r="F43" s="106"/>
      <c r="G43" s="109" t="s">
        <v>404</v>
      </c>
      <c r="H43" s="107" t="s">
        <v>19</v>
      </c>
      <c r="I43" s="100"/>
      <c r="J43" s="110">
        <v>1</v>
      </c>
      <c r="K43" s="108"/>
    </row>
    <row r="44" spans="1:11" s="1" customFormat="1" ht="75.75" customHeight="1" x14ac:dyDescent="0.3">
      <c r="A44" s="120"/>
      <c r="B44" s="121"/>
      <c r="C44" s="107"/>
      <c r="D44" s="106"/>
      <c r="E44" s="106"/>
      <c r="F44" s="106"/>
      <c r="G44" s="109" t="s">
        <v>405</v>
      </c>
      <c r="H44" s="107" t="s">
        <v>19</v>
      </c>
      <c r="I44" s="100"/>
      <c r="J44" s="110">
        <v>1</v>
      </c>
      <c r="K44" s="108"/>
    </row>
    <row r="45" spans="1:11" s="1" customFormat="1" ht="75.75" customHeight="1" x14ac:dyDescent="0.3">
      <c r="A45" s="120"/>
      <c r="B45" s="121"/>
      <c r="C45" s="107"/>
      <c r="D45" s="106"/>
      <c r="E45" s="106"/>
      <c r="F45" s="106"/>
      <c r="G45" s="109" t="s">
        <v>406</v>
      </c>
      <c r="H45" s="107" t="s">
        <v>19</v>
      </c>
      <c r="I45" s="100"/>
      <c r="J45" s="110">
        <v>1</v>
      </c>
      <c r="K45" s="108"/>
    </row>
    <row r="46" spans="1:11" s="1" customFormat="1" ht="85.5" customHeight="1" thickBot="1" x14ac:dyDescent="0.35">
      <c r="A46" s="120"/>
      <c r="B46" s="121"/>
      <c r="C46" s="107"/>
      <c r="D46" s="106"/>
      <c r="E46" s="106"/>
      <c r="F46" s="106"/>
      <c r="G46" s="109" t="s">
        <v>408</v>
      </c>
      <c r="H46" s="107" t="s">
        <v>19</v>
      </c>
      <c r="I46" s="100"/>
      <c r="J46" s="110">
        <v>1</v>
      </c>
      <c r="K46" s="108"/>
    </row>
    <row r="47" spans="1:11" s="2" customFormat="1" ht="63" customHeight="1" x14ac:dyDescent="0.25">
      <c r="A47" s="114" t="s">
        <v>8</v>
      </c>
      <c r="B47" s="134" t="s">
        <v>7</v>
      </c>
      <c r="C47" s="25" t="s">
        <v>18</v>
      </c>
      <c r="D47" s="26" t="s">
        <v>19</v>
      </c>
      <c r="E47" s="26"/>
      <c r="F47" s="26">
        <v>1</v>
      </c>
      <c r="G47" s="25" t="s">
        <v>13</v>
      </c>
      <c r="H47" s="24"/>
      <c r="I47" s="24" t="s">
        <v>19</v>
      </c>
      <c r="J47" s="24"/>
      <c r="K47" s="27"/>
    </row>
    <row r="48" spans="1:11" s="2" customFormat="1" ht="47.25" x14ac:dyDescent="0.25">
      <c r="A48" s="115"/>
      <c r="B48" s="122"/>
      <c r="C48" s="4" t="s">
        <v>20</v>
      </c>
      <c r="D48" s="3" t="s">
        <v>19</v>
      </c>
      <c r="E48" s="3"/>
      <c r="F48" s="3">
        <v>1</v>
      </c>
      <c r="G48" s="4" t="s">
        <v>14</v>
      </c>
      <c r="H48" s="6"/>
      <c r="I48" s="6" t="s">
        <v>19</v>
      </c>
      <c r="J48" s="6"/>
      <c r="K48" s="28"/>
    </row>
    <row r="49" spans="1:11" s="2" customFormat="1" ht="63" x14ac:dyDescent="0.25">
      <c r="A49" s="115"/>
      <c r="B49" s="122"/>
      <c r="C49" s="4" t="s">
        <v>21</v>
      </c>
      <c r="D49" s="3" t="s">
        <v>19</v>
      </c>
      <c r="E49" s="3"/>
      <c r="F49" s="3">
        <v>1</v>
      </c>
      <c r="G49" s="4" t="s">
        <v>15</v>
      </c>
      <c r="H49" s="6"/>
      <c r="I49" s="6" t="s">
        <v>19</v>
      </c>
      <c r="J49" s="6"/>
      <c r="K49" s="28"/>
    </row>
    <row r="50" spans="1:11" s="2" customFormat="1" ht="63" x14ac:dyDescent="0.25">
      <c r="A50" s="115"/>
      <c r="B50" s="122"/>
      <c r="C50" s="4" t="s">
        <v>22</v>
      </c>
      <c r="D50" s="3" t="s">
        <v>19</v>
      </c>
      <c r="E50" s="3"/>
      <c r="F50" s="3">
        <v>1</v>
      </c>
      <c r="G50" s="4" t="s">
        <v>16</v>
      </c>
      <c r="H50" s="6"/>
      <c r="I50" s="6" t="s">
        <v>19</v>
      </c>
      <c r="J50" s="6"/>
      <c r="K50" s="28"/>
    </row>
    <row r="51" spans="1:11" s="2" customFormat="1" ht="47.25" x14ac:dyDescent="0.25">
      <c r="A51" s="115"/>
      <c r="B51" s="122"/>
      <c r="C51" s="4" t="s">
        <v>79</v>
      </c>
      <c r="D51" s="3" t="s">
        <v>19</v>
      </c>
      <c r="E51" s="3"/>
      <c r="F51" s="3">
        <v>1</v>
      </c>
      <c r="G51" s="10" t="s">
        <v>17</v>
      </c>
      <c r="H51" s="6"/>
      <c r="I51" s="6" t="s">
        <v>19</v>
      </c>
      <c r="J51" s="6"/>
      <c r="K51" s="28"/>
    </row>
    <row r="52" spans="1:11" s="2" customFormat="1" ht="63" x14ac:dyDescent="0.25">
      <c r="A52" s="115"/>
      <c r="B52" s="122"/>
      <c r="C52" s="4" t="s">
        <v>23</v>
      </c>
      <c r="D52" s="3" t="s">
        <v>19</v>
      </c>
      <c r="E52" s="3"/>
      <c r="F52" s="3">
        <v>2</v>
      </c>
      <c r="G52" s="5"/>
      <c r="H52" s="6"/>
      <c r="I52" s="6"/>
      <c r="J52" s="6"/>
      <c r="K52" s="28"/>
    </row>
    <row r="53" spans="1:11" s="2" customFormat="1" ht="31.5" x14ac:dyDescent="0.25">
      <c r="A53" s="115"/>
      <c r="B53" s="122"/>
      <c r="C53" s="4" t="s">
        <v>12</v>
      </c>
      <c r="D53" s="3"/>
      <c r="E53" s="3" t="s">
        <v>19</v>
      </c>
      <c r="F53" s="3">
        <v>0</v>
      </c>
      <c r="G53" s="5"/>
      <c r="H53" s="6"/>
      <c r="I53" s="6"/>
      <c r="J53" s="6"/>
      <c r="K53" s="29" t="s">
        <v>25</v>
      </c>
    </row>
    <row r="54" spans="1:11" s="2" customFormat="1" ht="47.25" x14ac:dyDescent="0.25">
      <c r="A54" s="115"/>
      <c r="B54" s="122"/>
      <c r="C54" s="4" t="s">
        <v>80</v>
      </c>
      <c r="D54" s="3"/>
      <c r="E54" s="3" t="s">
        <v>19</v>
      </c>
      <c r="F54" s="3">
        <v>0</v>
      </c>
      <c r="G54" s="5"/>
      <c r="H54" s="6"/>
      <c r="I54" s="6"/>
      <c r="J54" s="6"/>
      <c r="K54" s="29" t="s">
        <v>25</v>
      </c>
    </row>
    <row r="55" spans="1:11" s="2" customFormat="1" ht="31.5" x14ac:dyDescent="0.25">
      <c r="A55" s="115"/>
      <c r="B55" s="122" t="s">
        <v>26</v>
      </c>
      <c r="C55" s="4" t="s">
        <v>27</v>
      </c>
      <c r="D55" s="6"/>
      <c r="E55" s="6" t="s">
        <v>19</v>
      </c>
      <c r="F55" s="6">
        <v>0</v>
      </c>
      <c r="G55" s="4" t="s">
        <v>31</v>
      </c>
      <c r="H55" s="6" t="s">
        <v>19</v>
      </c>
      <c r="I55" s="6"/>
      <c r="J55" s="6">
        <v>2</v>
      </c>
      <c r="K55" s="29" t="s">
        <v>37</v>
      </c>
    </row>
    <row r="56" spans="1:11" s="2" customFormat="1" ht="47.25" x14ac:dyDescent="0.25">
      <c r="A56" s="115"/>
      <c r="B56" s="122"/>
      <c r="C56" s="4" t="s">
        <v>36</v>
      </c>
      <c r="D56" s="6"/>
      <c r="E56" s="6" t="s">
        <v>19</v>
      </c>
      <c r="F56" s="6">
        <v>0</v>
      </c>
      <c r="G56" s="4" t="s">
        <v>32</v>
      </c>
      <c r="H56" s="6" t="s">
        <v>19</v>
      </c>
      <c r="I56" s="6"/>
      <c r="J56" s="6">
        <v>2</v>
      </c>
      <c r="K56" s="29" t="s">
        <v>38</v>
      </c>
    </row>
    <row r="57" spans="1:11" s="2" customFormat="1" ht="31.5" x14ac:dyDescent="0.25">
      <c r="A57" s="115"/>
      <c r="B57" s="122"/>
      <c r="C57" s="4" t="s">
        <v>28</v>
      </c>
      <c r="D57" s="6"/>
      <c r="E57" s="6" t="s">
        <v>19</v>
      </c>
      <c r="F57" s="6">
        <v>0</v>
      </c>
      <c r="G57" s="4" t="s">
        <v>33</v>
      </c>
      <c r="H57" s="6" t="s">
        <v>19</v>
      </c>
      <c r="I57" s="6"/>
      <c r="J57" s="6">
        <v>3</v>
      </c>
      <c r="K57" s="29" t="s">
        <v>39</v>
      </c>
    </row>
    <row r="58" spans="1:11" s="2" customFormat="1" ht="47.25" x14ac:dyDescent="0.25">
      <c r="A58" s="115"/>
      <c r="B58" s="122"/>
      <c r="C58" s="4" t="s">
        <v>29</v>
      </c>
      <c r="D58" s="6"/>
      <c r="E58" s="6" t="s">
        <v>19</v>
      </c>
      <c r="F58" s="6">
        <v>0</v>
      </c>
      <c r="G58" s="4" t="s">
        <v>34</v>
      </c>
      <c r="H58" s="6"/>
      <c r="I58" s="6" t="s">
        <v>19</v>
      </c>
      <c r="J58" s="6">
        <v>0</v>
      </c>
      <c r="K58" s="30"/>
    </row>
    <row r="59" spans="1:11" s="2" customFormat="1" ht="31.5" x14ac:dyDescent="0.25">
      <c r="A59" s="115"/>
      <c r="B59" s="122"/>
      <c r="C59" s="4" t="s">
        <v>30</v>
      </c>
      <c r="D59" s="6"/>
      <c r="E59" s="6" t="s">
        <v>19</v>
      </c>
      <c r="F59" s="6">
        <v>0</v>
      </c>
      <c r="G59" s="4" t="s">
        <v>35</v>
      </c>
      <c r="H59" s="6"/>
      <c r="I59" s="6" t="s">
        <v>19</v>
      </c>
      <c r="J59" s="6">
        <v>0</v>
      </c>
      <c r="K59" s="30"/>
    </row>
    <row r="60" spans="1:11" s="2" customFormat="1" ht="47.25" x14ac:dyDescent="0.25">
      <c r="A60" s="115"/>
      <c r="B60" s="122"/>
      <c r="C60" s="4" t="s">
        <v>64</v>
      </c>
      <c r="D60" s="6"/>
      <c r="E60" s="6" t="s">
        <v>19</v>
      </c>
      <c r="F60" s="6">
        <v>0</v>
      </c>
      <c r="G60" s="4"/>
      <c r="H60" s="6"/>
      <c r="I60" s="6"/>
      <c r="J60" s="6"/>
      <c r="K60" s="30"/>
    </row>
    <row r="61" spans="1:11" s="2" customFormat="1" ht="31.5" x14ac:dyDescent="0.25">
      <c r="A61" s="115"/>
      <c r="B61" s="136" t="s">
        <v>40</v>
      </c>
      <c r="C61" s="4" t="s">
        <v>63</v>
      </c>
      <c r="D61" s="6"/>
      <c r="E61" s="6" t="s">
        <v>19</v>
      </c>
      <c r="F61" s="6">
        <v>0</v>
      </c>
      <c r="G61" s="4" t="s">
        <v>42</v>
      </c>
      <c r="H61" s="6"/>
      <c r="I61" s="6" t="s">
        <v>19</v>
      </c>
      <c r="J61" s="6">
        <v>0</v>
      </c>
      <c r="K61" s="29"/>
    </row>
    <row r="62" spans="1:11" s="2" customFormat="1" ht="31.5" x14ac:dyDescent="0.25">
      <c r="A62" s="115"/>
      <c r="B62" s="156"/>
      <c r="C62" s="4" t="s">
        <v>41</v>
      </c>
      <c r="D62" s="6"/>
      <c r="E62" s="6" t="s">
        <v>19</v>
      </c>
      <c r="F62" s="6">
        <v>0</v>
      </c>
      <c r="G62" s="4" t="s">
        <v>43</v>
      </c>
      <c r="H62" s="6"/>
      <c r="I62" s="6" t="s">
        <v>19</v>
      </c>
      <c r="J62" s="6">
        <v>0</v>
      </c>
      <c r="K62" s="29" t="s">
        <v>44</v>
      </c>
    </row>
    <row r="63" spans="1:11" s="2" customFormat="1" ht="47.25" x14ac:dyDescent="0.25">
      <c r="A63" s="115"/>
      <c r="B63" s="122" t="s">
        <v>45</v>
      </c>
      <c r="C63" s="4" t="s">
        <v>48</v>
      </c>
      <c r="D63" s="6" t="s">
        <v>19</v>
      </c>
      <c r="E63" s="6"/>
      <c r="F63" s="6">
        <v>3</v>
      </c>
      <c r="G63" s="4" t="s">
        <v>46</v>
      </c>
      <c r="H63" s="6"/>
      <c r="I63" s="6" t="s">
        <v>19</v>
      </c>
      <c r="J63" s="6"/>
      <c r="K63" s="28"/>
    </row>
    <row r="64" spans="1:11" s="2" customFormat="1" ht="47.25" x14ac:dyDescent="0.25">
      <c r="A64" s="115"/>
      <c r="B64" s="122"/>
      <c r="C64" s="4" t="s">
        <v>49</v>
      </c>
      <c r="D64" s="6" t="s">
        <v>19</v>
      </c>
      <c r="E64" s="6"/>
      <c r="F64" s="6">
        <v>1</v>
      </c>
      <c r="G64" s="5" t="s">
        <v>47</v>
      </c>
      <c r="H64" s="6" t="s">
        <v>19</v>
      </c>
      <c r="I64" s="6"/>
      <c r="J64" s="6">
        <v>0</v>
      </c>
      <c r="K64" s="29" t="s">
        <v>50</v>
      </c>
    </row>
    <row r="65" spans="1:11" s="2" customFormat="1" ht="63" x14ac:dyDescent="0.25">
      <c r="A65" s="115"/>
      <c r="B65" s="122"/>
      <c r="C65" s="4" t="s">
        <v>51</v>
      </c>
      <c r="D65" s="6" t="s">
        <v>19</v>
      </c>
      <c r="E65" s="6"/>
      <c r="F65" s="6">
        <v>1</v>
      </c>
      <c r="G65" s="5"/>
      <c r="H65" s="6"/>
      <c r="I65" s="6"/>
      <c r="J65" s="6"/>
      <c r="K65" s="29" t="s">
        <v>50</v>
      </c>
    </row>
    <row r="66" spans="1:11" s="2" customFormat="1" ht="47.25" x14ac:dyDescent="0.25">
      <c r="A66" s="115"/>
      <c r="B66" s="122"/>
      <c r="C66" s="4" t="s">
        <v>52</v>
      </c>
      <c r="D66" s="6" t="s">
        <v>19</v>
      </c>
      <c r="E66" s="6"/>
      <c r="F66" s="6">
        <v>1</v>
      </c>
      <c r="G66" s="5"/>
      <c r="H66" s="6"/>
      <c r="I66" s="6"/>
      <c r="J66" s="6"/>
      <c r="K66" s="28"/>
    </row>
    <row r="67" spans="1:11" s="2" customFormat="1" ht="125.25" customHeight="1" x14ac:dyDescent="0.25">
      <c r="A67" s="115"/>
      <c r="B67" s="128" t="s">
        <v>53</v>
      </c>
      <c r="C67" s="4" t="s">
        <v>60</v>
      </c>
      <c r="D67" s="6" t="s">
        <v>19</v>
      </c>
      <c r="E67" s="6"/>
      <c r="F67" s="6">
        <v>1</v>
      </c>
      <c r="G67" s="4" t="s">
        <v>54</v>
      </c>
      <c r="H67" s="6"/>
      <c r="I67" s="6" t="s">
        <v>19</v>
      </c>
      <c r="J67" s="6">
        <v>0</v>
      </c>
      <c r="K67" s="29" t="s">
        <v>269</v>
      </c>
    </row>
    <row r="68" spans="1:11" s="2" customFormat="1" ht="63" x14ac:dyDescent="0.25">
      <c r="A68" s="115"/>
      <c r="B68" s="128"/>
      <c r="C68" s="4" t="s">
        <v>61</v>
      </c>
      <c r="D68" s="6"/>
      <c r="E68" s="6" t="s">
        <v>19</v>
      </c>
      <c r="F68" s="6">
        <v>0</v>
      </c>
      <c r="G68" s="4" t="s">
        <v>55</v>
      </c>
      <c r="H68" s="6" t="s">
        <v>19</v>
      </c>
      <c r="I68" s="6"/>
      <c r="J68" s="6">
        <v>1</v>
      </c>
      <c r="K68" s="28"/>
    </row>
    <row r="69" spans="1:11" s="2" customFormat="1" ht="45.75" customHeight="1" x14ac:dyDescent="0.25">
      <c r="A69" s="115"/>
      <c r="B69" s="128" t="s">
        <v>56</v>
      </c>
      <c r="C69" s="4" t="s">
        <v>57</v>
      </c>
      <c r="D69" s="6"/>
      <c r="E69" s="6" t="s">
        <v>19</v>
      </c>
      <c r="F69" s="6">
        <v>0</v>
      </c>
      <c r="G69" s="146" t="s">
        <v>62</v>
      </c>
      <c r="H69" s="136"/>
      <c r="I69" s="136" t="s">
        <v>19</v>
      </c>
      <c r="J69" s="136">
        <v>0</v>
      </c>
      <c r="K69" s="140"/>
    </row>
    <row r="70" spans="1:11" s="2" customFormat="1" ht="39.75" customHeight="1" x14ac:dyDescent="0.25">
      <c r="A70" s="115"/>
      <c r="B70" s="128"/>
      <c r="C70" s="4" t="s">
        <v>58</v>
      </c>
      <c r="D70" s="6"/>
      <c r="E70" s="6" t="s">
        <v>19</v>
      </c>
      <c r="F70" s="6">
        <v>0</v>
      </c>
      <c r="G70" s="147"/>
      <c r="H70" s="149"/>
      <c r="I70" s="149"/>
      <c r="J70" s="149"/>
      <c r="K70" s="141"/>
    </row>
    <row r="71" spans="1:11" s="2" customFormat="1" ht="32.25" thickBot="1" x14ac:dyDescent="0.3">
      <c r="A71" s="116"/>
      <c r="B71" s="129"/>
      <c r="C71" s="32" t="s">
        <v>59</v>
      </c>
      <c r="D71" s="33"/>
      <c r="E71" s="33" t="s">
        <v>19</v>
      </c>
      <c r="F71" s="33">
        <v>0</v>
      </c>
      <c r="G71" s="148"/>
      <c r="H71" s="150"/>
      <c r="I71" s="150"/>
      <c r="J71" s="150"/>
      <c r="K71" s="142"/>
    </row>
    <row r="72" spans="1:11" s="2" customFormat="1" ht="30.75" customHeight="1" x14ac:dyDescent="0.25">
      <c r="A72" s="114" t="s">
        <v>65</v>
      </c>
      <c r="B72" s="133" t="s">
        <v>66</v>
      </c>
      <c r="C72" s="144" t="s">
        <v>219</v>
      </c>
      <c r="D72" s="134" t="s">
        <v>19</v>
      </c>
      <c r="E72" s="134"/>
      <c r="F72" s="134">
        <v>2</v>
      </c>
      <c r="G72" s="34" t="s">
        <v>67</v>
      </c>
      <c r="H72" s="24" t="s">
        <v>19</v>
      </c>
      <c r="I72" s="24"/>
      <c r="J72" s="24">
        <v>1</v>
      </c>
      <c r="K72" s="27"/>
    </row>
    <row r="73" spans="1:11" s="2" customFormat="1" ht="63" x14ac:dyDescent="0.25">
      <c r="A73" s="115"/>
      <c r="B73" s="128"/>
      <c r="C73" s="138"/>
      <c r="D73" s="122"/>
      <c r="E73" s="122"/>
      <c r="F73" s="122"/>
      <c r="G73" s="4" t="s">
        <v>418</v>
      </c>
      <c r="H73" s="6" t="s">
        <v>19</v>
      </c>
      <c r="I73" s="6"/>
      <c r="J73" s="6">
        <v>1</v>
      </c>
      <c r="K73" s="28"/>
    </row>
    <row r="74" spans="1:11" s="2" customFormat="1" ht="47.25" x14ac:dyDescent="0.25">
      <c r="A74" s="115"/>
      <c r="B74" s="128"/>
      <c r="C74" s="138"/>
      <c r="D74" s="122"/>
      <c r="E74" s="122"/>
      <c r="F74" s="122"/>
      <c r="G74" s="4" t="s">
        <v>68</v>
      </c>
      <c r="H74" s="6"/>
      <c r="I74" s="6" t="s">
        <v>19</v>
      </c>
      <c r="J74" s="6">
        <v>0</v>
      </c>
      <c r="K74" s="28"/>
    </row>
    <row r="75" spans="1:11" s="2" customFormat="1" ht="63" x14ac:dyDescent="0.25">
      <c r="A75" s="115"/>
      <c r="B75" s="128"/>
      <c r="C75" s="138"/>
      <c r="D75" s="122"/>
      <c r="E75" s="122"/>
      <c r="F75" s="122"/>
      <c r="G75" s="4" t="s">
        <v>419</v>
      </c>
      <c r="H75" s="6" t="s">
        <v>19</v>
      </c>
      <c r="I75" s="6"/>
      <c r="J75" s="6">
        <v>2</v>
      </c>
      <c r="K75" s="28"/>
    </row>
    <row r="76" spans="1:11" s="2" customFormat="1" ht="63" x14ac:dyDescent="0.25">
      <c r="A76" s="115"/>
      <c r="B76" s="128"/>
      <c r="C76" s="138"/>
      <c r="D76" s="122"/>
      <c r="E76" s="122"/>
      <c r="F76" s="122"/>
      <c r="G76" s="4" t="s">
        <v>420</v>
      </c>
      <c r="H76" s="6" t="s">
        <v>19</v>
      </c>
      <c r="I76" s="6"/>
      <c r="J76" s="6">
        <v>1</v>
      </c>
      <c r="K76" s="28"/>
    </row>
    <row r="77" spans="1:11" s="2" customFormat="1" ht="43.5" customHeight="1" x14ac:dyDescent="0.25">
      <c r="A77" s="115"/>
      <c r="B77" s="128"/>
      <c r="C77" s="138"/>
      <c r="D77" s="122"/>
      <c r="E77" s="122"/>
      <c r="F77" s="122"/>
      <c r="G77" s="4" t="s">
        <v>69</v>
      </c>
      <c r="H77" s="6"/>
      <c r="I77" s="6" t="s">
        <v>19</v>
      </c>
      <c r="J77" s="6">
        <v>0</v>
      </c>
      <c r="K77" s="28"/>
    </row>
    <row r="78" spans="1:11" s="2" customFormat="1" ht="78.75" x14ac:dyDescent="0.25">
      <c r="A78" s="115"/>
      <c r="B78" s="128"/>
      <c r="C78" s="138"/>
      <c r="D78" s="122"/>
      <c r="E78" s="122"/>
      <c r="F78" s="122"/>
      <c r="G78" s="4" t="s">
        <v>220</v>
      </c>
      <c r="H78" s="6" t="s">
        <v>19</v>
      </c>
      <c r="I78" s="6"/>
      <c r="J78" s="6">
        <v>2</v>
      </c>
      <c r="K78" s="28"/>
    </row>
    <row r="79" spans="1:11" s="2" customFormat="1" ht="78.75" x14ac:dyDescent="0.25">
      <c r="A79" s="115"/>
      <c r="B79" s="128"/>
      <c r="C79" s="138"/>
      <c r="D79" s="122"/>
      <c r="E79" s="122"/>
      <c r="F79" s="122"/>
      <c r="G79" s="4" t="s">
        <v>221</v>
      </c>
      <c r="H79" s="6" t="s">
        <v>19</v>
      </c>
      <c r="I79" s="6"/>
      <c r="J79" s="6">
        <v>1</v>
      </c>
      <c r="K79" s="28"/>
    </row>
    <row r="80" spans="1:11" s="2" customFormat="1" ht="78.75" x14ac:dyDescent="0.25">
      <c r="A80" s="115"/>
      <c r="B80" s="128"/>
      <c r="C80" s="138"/>
      <c r="D80" s="122"/>
      <c r="E80" s="122"/>
      <c r="F80" s="122"/>
      <c r="G80" s="4" t="s">
        <v>222</v>
      </c>
      <c r="H80" s="6" t="s">
        <v>19</v>
      </c>
      <c r="I80" s="6"/>
      <c r="J80" s="6">
        <v>1</v>
      </c>
      <c r="K80" s="28"/>
    </row>
    <row r="81" spans="1:11" s="2" customFormat="1" ht="94.5" x14ac:dyDescent="0.25">
      <c r="A81" s="115"/>
      <c r="B81" s="128"/>
      <c r="C81" s="138"/>
      <c r="D81" s="122"/>
      <c r="E81" s="122"/>
      <c r="F81" s="122"/>
      <c r="G81" s="4" t="s">
        <v>223</v>
      </c>
      <c r="H81" s="6" t="s">
        <v>19</v>
      </c>
      <c r="I81" s="6"/>
      <c r="J81" s="6">
        <v>1</v>
      </c>
      <c r="K81" s="28"/>
    </row>
    <row r="82" spans="1:11" s="2" customFormat="1" ht="63" x14ac:dyDescent="0.25">
      <c r="A82" s="115"/>
      <c r="B82" s="128"/>
      <c r="C82" s="138"/>
      <c r="D82" s="122"/>
      <c r="E82" s="122"/>
      <c r="F82" s="122"/>
      <c r="G82" s="4" t="s">
        <v>224</v>
      </c>
      <c r="H82" s="6" t="s">
        <v>19</v>
      </c>
      <c r="I82" s="6"/>
      <c r="J82" s="6">
        <v>1</v>
      </c>
      <c r="K82" s="28"/>
    </row>
    <row r="83" spans="1:11" s="2" customFormat="1" ht="39.75" customHeight="1" x14ac:dyDescent="0.25">
      <c r="A83" s="115"/>
      <c r="B83" s="128"/>
      <c r="C83" s="138"/>
      <c r="D83" s="122"/>
      <c r="E83" s="122"/>
      <c r="F83" s="122"/>
      <c r="G83" s="4" t="s">
        <v>225</v>
      </c>
      <c r="H83" s="6" t="s">
        <v>19</v>
      </c>
      <c r="I83" s="6"/>
      <c r="J83" s="6">
        <v>1</v>
      </c>
      <c r="K83" s="28"/>
    </row>
    <row r="84" spans="1:11" s="2" customFormat="1" ht="92.25" customHeight="1" x14ac:dyDescent="0.25">
      <c r="A84" s="115"/>
      <c r="B84" s="128"/>
      <c r="C84" s="138"/>
      <c r="D84" s="122"/>
      <c r="E84" s="122"/>
      <c r="F84" s="122"/>
      <c r="G84" s="4" t="s">
        <v>226</v>
      </c>
      <c r="H84" s="6" t="s">
        <v>19</v>
      </c>
      <c r="I84" s="6"/>
      <c r="J84" s="6">
        <v>1</v>
      </c>
      <c r="K84" s="28"/>
    </row>
    <row r="85" spans="1:11" s="2" customFormat="1" ht="78.75" x14ac:dyDescent="0.25">
      <c r="A85" s="115"/>
      <c r="B85" s="128"/>
      <c r="C85" s="138"/>
      <c r="D85" s="122"/>
      <c r="E85" s="122"/>
      <c r="F85" s="122"/>
      <c r="G85" s="4" t="s">
        <v>227</v>
      </c>
      <c r="H85" s="6" t="s">
        <v>19</v>
      </c>
      <c r="I85" s="6"/>
      <c r="J85" s="6">
        <v>1</v>
      </c>
      <c r="K85" s="28"/>
    </row>
    <row r="86" spans="1:11" s="2" customFormat="1" ht="63" x14ac:dyDescent="0.25">
      <c r="A86" s="115"/>
      <c r="B86" s="128"/>
      <c r="C86" s="138"/>
      <c r="D86" s="122"/>
      <c r="E86" s="122"/>
      <c r="F86" s="122"/>
      <c r="G86" s="4" t="s">
        <v>228</v>
      </c>
      <c r="H86" s="6" t="s">
        <v>19</v>
      </c>
      <c r="I86" s="6"/>
      <c r="J86" s="6">
        <v>1</v>
      </c>
      <c r="K86" s="28"/>
    </row>
    <row r="87" spans="1:11" s="2" customFormat="1" ht="63" x14ac:dyDescent="0.25">
      <c r="A87" s="115"/>
      <c r="B87" s="128"/>
      <c r="C87" s="138"/>
      <c r="D87" s="122"/>
      <c r="E87" s="122"/>
      <c r="F87" s="122"/>
      <c r="G87" s="4" t="s">
        <v>229</v>
      </c>
      <c r="H87" s="6" t="s">
        <v>19</v>
      </c>
      <c r="I87" s="6"/>
      <c r="J87" s="6">
        <v>1</v>
      </c>
      <c r="K87" s="28"/>
    </row>
    <row r="88" spans="1:11" s="2" customFormat="1" ht="63" x14ac:dyDescent="0.25">
      <c r="A88" s="115"/>
      <c r="B88" s="128"/>
      <c r="C88" s="138"/>
      <c r="D88" s="122"/>
      <c r="E88" s="122"/>
      <c r="F88" s="122"/>
      <c r="G88" s="4" t="s">
        <v>230</v>
      </c>
      <c r="H88" s="6" t="s">
        <v>19</v>
      </c>
      <c r="I88" s="6"/>
      <c r="J88" s="6">
        <v>1</v>
      </c>
      <c r="K88" s="28"/>
    </row>
    <row r="89" spans="1:11" s="2" customFormat="1" ht="63" x14ac:dyDescent="0.25">
      <c r="A89" s="115"/>
      <c r="B89" s="128" t="s">
        <v>70</v>
      </c>
      <c r="C89" s="4" t="s">
        <v>71</v>
      </c>
      <c r="D89" s="6"/>
      <c r="E89" s="6" t="s">
        <v>19</v>
      </c>
      <c r="F89" s="6">
        <v>0</v>
      </c>
      <c r="G89" s="4" t="s">
        <v>75</v>
      </c>
      <c r="H89" s="6"/>
      <c r="I89" s="6" t="s">
        <v>19</v>
      </c>
      <c r="J89" s="6">
        <v>0</v>
      </c>
      <c r="K89" s="28"/>
    </row>
    <row r="90" spans="1:11" s="2" customFormat="1" ht="60" customHeight="1" x14ac:dyDescent="0.25">
      <c r="A90" s="115"/>
      <c r="B90" s="128"/>
      <c r="C90" s="4" t="s">
        <v>72</v>
      </c>
      <c r="D90" s="6"/>
      <c r="E90" s="6" t="s">
        <v>19</v>
      </c>
      <c r="F90" s="6">
        <v>0</v>
      </c>
      <c r="G90" s="4" t="s">
        <v>76</v>
      </c>
      <c r="H90" s="6"/>
      <c r="I90" s="6" t="s">
        <v>19</v>
      </c>
      <c r="J90" s="6">
        <v>0</v>
      </c>
      <c r="K90" s="28"/>
    </row>
    <row r="91" spans="1:11" s="2" customFormat="1" ht="102.75" customHeight="1" x14ac:dyDescent="0.25">
      <c r="A91" s="115"/>
      <c r="B91" s="128"/>
      <c r="C91" s="4" t="s">
        <v>73</v>
      </c>
      <c r="D91" s="6"/>
      <c r="E91" s="6" t="s">
        <v>19</v>
      </c>
      <c r="F91" s="6">
        <v>0</v>
      </c>
      <c r="G91" s="143" t="s">
        <v>77</v>
      </c>
      <c r="H91" s="122"/>
      <c r="I91" s="122" t="s">
        <v>19</v>
      </c>
      <c r="J91" s="122">
        <v>0</v>
      </c>
      <c r="K91" s="28"/>
    </row>
    <row r="92" spans="1:11" s="2" customFormat="1" ht="64.5" customHeight="1" x14ac:dyDescent="0.25">
      <c r="A92" s="115"/>
      <c r="B92" s="128"/>
      <c r="C92" s="4" t="s">
        <v>74</v>
      </c>
      <c r="D92" s="6"/>
      <c r="E92" s="6" t="s">
        <v>19</v>
      </c>
      <c r="F92" s="6">
        <v>0</v>
      </c>
      <c r="G92" s="143"/>
      <c r="H92" s="122"/>
      <c r="I92" s="122"/>
      <c r="J92" s="122"/>
      <c r="K92" s="28"/>
    </row>
    <row r="93" spans="1:11" s="2" customFormat="1" ht="38.25" customHeight="1" x14ac:dyDescent="0.25">
      <c r="A93" s="115"/>
      <c r="B93" s="122" t="s">
        <v>78</v>
      </c>
      <c r="C93" s="4" t="s">
        <v>270</v>
      </c>
      <c r="D93" s="6" t="s">
        <v>19</v>
      </c>
      <c r="E93" s="6"/>
      <c r="F93" s="6">
        <v>1</v>
      </c>
      <c r="G93" s="143" t="s">
        <v>231</v>
      </c>
      <c r="H93" s="122" t="s">
        <v>19</v>
      </c>
      <c r="I93" s="122"/>
      <c r="J93" s="122">
        <v>1</v>
      </c>
      <c r="K93" s="145"/>
    </row>
    <row r="94" spans="1:11" s="2" customFormat="1" ht="31.5" x14ac:dyDescent="0.25">
      <c r="A94" s="115"/>
      <c r="B94" s="122"/>
      <c r="C94" s="4" t="s">
        <v>271</v>
      </c>
      <c r="D94" s="6" t="s">
        <v>19</v>
      </c>
      <c r="E94" s="6"/>
      <c r="F94" s="6">
        <v>1</v>
      </c>
      <c r="G94" s="143"/>
      <c r="H94" s="122"/>
      <c r="I94" s="122"/>
      <c r="J94" s="122"/>
      <c r="K94" s="145"/>
    </row>
    <row r="95" spans="1:11" s="2" customFormat="1" ht="68.25" customHeight="1" x14ac:dyDescent="0.25">
      <c r="A95" s="115"/>
      <c r="B95" s="122"/>
      <c r="C95" s="4" t="s">
        <v>272</v>
      </c>
      <c r="D95" s="6" t="s">
        <v>19</v>
      </c>
      <c r="E95" s="6"/>
      <c r="F95" s="6">
        <v>1</v>
      </c>
      <c r="G95" s="143"/>
      <c r="H95" s="122"/>
      <c r="I95" s="122"/>
      <c r="J95" s="122"/>
      <c r="K95" s="145"/>
    </row>
    <row r="96" spans="1:11" ht="47.25" x14ac:dyDescent="0.2">
      <c r="A96" s="115"/>
      <c r="B96" s="122" t="s">
        <v>81</v>
      </c>
      <c r="C96" s="4" t="s">
        <v>83</v>
      </c>
      <c r="D96" s="6" t="s">
        <v>19</v>
      </c>
      <c r="E96" s="6"/>
      <c r="F96" s="6">
        <v>1</v>
      </c>
      <c r="G96" s="4" t="s">
        <v>84</v>
      </c>
      <c r="H96" s="6" t="s">
        <v>19</v>
      </c>
      <c r="I96" s="6"/>
      <c r="J96" s="6">
        <v>1</v>
      </c>
      <c r="K96" s="35"/>
    </row>
    <row r="97" spans="1:11" ht="63" x14ac:dyDescent="0.2">
      <c r="A97" s="115"/>
      <c r="B97" s="122"/>
      <c r="C97" s="4" t="s">
        <v>86</v>
      </c>
      <c r="D97" s="6" t="s">
        <v>19</v>
      </c>
      <c r="E97" s="6"/>
      <c r="F97" s="6">
        <v>1</v>
      </c>
      <c r="G97" s="4" t="s">
        <v>232</v>
      </c>
      <c r="H97" s="6" t="s">
        <v>19</v>
      </c>
      <c r="I97" s="6"/>
      <c r="J97" s="6">
        <v>1</v>
      </c>
      <c r="K97" s="35"/>
    </row>
    <row r="98" spans="1:11" ht="78.75" x14ac:dyDescent="0.2">
      <c r="A98" s="115"/>
      <c r="B98" s="122"/>
      <c r="C98" s="4" t="s">
        <v>82</v>
      </c>
      <c r="D98" s="6" t="s">
        <v>19</v>
      </c>
      <c r="E98" s="6"/>
      <c r="F98" s="6">
        <v>1</v>
      </c>
      <c r="G98" s="4" t="s">
        <v>85</v>
      </c>
      <c r="H98" s="6" t="s">
        <v>19</v>
      </c>
      <c r="I98" s="6"/>
      <c r="J98" s="6">
        <v>1</v>
      </c>
      <c r="K98" s="35"/>
    </row>
    <row r="99" spans="1:11" ht="47.25" x14ac:dyDescent="0.2">
      <c r="A99" s="115"/>
      <c r="B99" s="128" t="s">
        <v>87</v>
      </c>
      <c r="C99" s="4" t="s">
        <v>273</v>
      </c>
      <c r="D99" s="6" t="s">
        <v>19</v>
      </c>
      <c r="E99" s="6"/>
      <c r="F99" s="6">
        <v>1</v>
      </c>
      <c r="G99" s="4" t="s">
        <v>233</v>
      </c>
      <c r="H99" s="6" t="s">
        <v>19</v>
      </c>
      <c r="I99" s="6"/>
      <c r="J99" s="6">
        <v>1</v>
      </c>
      <c r="K99" s="35"/>
    </row>
    <row r="100" spans="1:11" ht="31.5" x14ac:dyDescent="0.2">
      <c r="A100" s="115"/>
      <c r="B100" s="128"/>
      <c r="C100" s="4" t="s">
        <v>88</v>
      </c>
      <c r="D100" s="6"/>
      <c r="E100" s="6" t="s">
        <v>19</v>
      </c>
      <c r="F100" s="6">
        <v>0</v>
      </c>
      <c r="G100" s="4"/>
      <c r="H100" s="6"/>
      <c r="I100" s="6"/>
      <c r="J100" s="6"/>
      <c r="K100" s="35"/>
    </row>
    <row r="101" spans="1:11" ht="48" thickBot="1" x14ac:dyDescent="0.25">
      <c r="A101" s="116"/>
      <c r="B101" s="129"/>
      <c r="C101" s="32" t="s">
        <v>274</v>
      </c>
      <c r="D101" s="33" t="s">
        <v>19</v>
      </c>
      <c r="E101" s="33"/>
      <c r="F101" s="33">
        <v>1</v>
      </c>
      <c r="G101" s="32"/>
      <c r="H101" s="33"/>
      <c r="I101" s="33"/>
      <c r="J101" s="33"/>
      <c r="K101" s="37"/>
    </row>
    <row r="102" spans="1:11" ht="47.25" customHeight="1" x14ac:dyDescent="0.2">
      <c r="A102" s="117" t="s">
        <v>90</v>
      </c>
      <c r="B102" s="133" t="s">
        <v>89</v>
      </c>
      <c r="C102" s="25" t="s">
        <v>91</v>
      </c>
      <c r="D102" s="24"/>
      <c r="E102" s="24" t="s">
        <v>19</v>
      </c>
      <c r="F102" s="24"/>
      <c r="G102" s="25" t="s">
        <v>92</v>
      </c>
      <c r="H102" s="24"/>
      <c r="I102" s="24" t="s">
        <v>19</v>
      </c>
      <c r="J102" s="38"/>
      <c r="K102" s="39"/>
    </row>
    <row r="103" spans="1:11" ht="47.25" x14ac:dyDescent="0.2">
      <c r="A103" s="118"/>
      <c r="B103" s="128"/>
      <c r="C103" s="4" t="s">
        <v>275</v>
      </c>
      <c r="D103" s="6" t="s">
        <v>19</v>
      </c>
      <c r="E103" s="6"/>
      <c r="F103" s="6">
        <v>2</v>
      </c>
      <c r="G103" s="4"/>
      <c r="H103" s="6"/>
      <c r="I103" s="6"/>
      <c r="J103" s="11"/>
      <c r="K103" s="40"/>
    </row>
    <row r="104" spans="1:11" ht="31.5" x14ac:dyDescent="0.2">
      <c r="A104" s="118"/>
      <c r="B104" s="128"/>
      <c r="C104" s="4" t="s">
        <v>276</v>
      </c>
      <c r="D104" s="6" t="s">
        <v>19</v>
      </c>
      <c r="E104" s="6"/>
      <c r="F104" s="6">
        <v>1</v>
      </c>
      <c r="G104" s="4"/>
      <c r="H104" s="6"/>
      <c r="I104" s="6"/>
      <c r="J104" s="11"/>
      <c r="K104" s="40"/>
    </row>
    <row r="105" spans="1:11" ht="31.5" x14ac:dyDescent="0.2">
      <c r="A105" s="118"/>
      <c r="B105" s="128"/>
      <c r="C105" s="4" t="s">
        <v>277</v>
      </c>
      <c r="D105" s="6" t="s">
        <v>19</v>
      </c>
      <c r="E105" s="6"/>
      <c r="F105" s="6">
        <v>1</v>
      </c>
      <c r="G105" s="4"/>
      <c r="H105" s="6"/>
      <c r="I105" s="6"/>
      <c r="J105" s="11"/>
      <c r="K105" s="40"/>
    </row>
    <row r="106" spans="1:11" ht="31.5" x14ac:dyDescent="0.2">
      <c r="A106" s="118"/>
      <c r="B106" s="128"/>
      <c r="C106" s="4" t="s">
        <v>278</v>
      </c>
      <c r="D106" s="6" t="s">
        <v>19</v>
      </c>
      <c r="E106" s="6"/>
      <c r="F106" s="6">
        <v>1</v>
      </c>
      <c r="G106" s="4"/>
      <c r="H106" s="6"/>
      <c r="I106" s="6"/>
      <c r="J106" s="11"/>
      <c r="K106" s="40"/>
    </row>
    <row r="107" spans="1:11" ht="31.5" x14ac:dyDescent="0.2">
      <c r="A107" s="118"/>
      <c r="B107" s="128" t="s">
        <v>93</v>
      </c>
      <c r="C107" s="5" t="s">
        <v>94</v>
      </c>
      <c r="D107" s="6"/>
      <c r="E107" s="6" t="s">
        <v>19</v>
      </c>
      <c r="F107" s="6">
        <v>0</v>
      </c>
      <c r="G107" s="4" t="s">
        <v>234</v>
      </c>
      <c r="H107" s="6" t="s">
        <v>19</v>
      </c>
      <c r="I107" s="6"/>
      <c r="J107" s="11">
        <v>1</v>
      </c>
      <c r="K107" s="40"/>
    </row>
    <row r="108" spans="1:11" ht="31.5" x14ac:dyDescent="0.2">
      <c r="A108" s="118"/>
      <c r="B108" s="128"/>
      <c r="C108" s="5" t="s">
        <v>279</v>
      </c>
      <c r="D108" s="6" t="s">
        <v>19</v>
      </c>
      <c r="E108" s="6"/>
      <c r="F108" s="6">
        <v>1</v>
      </c>
      <c r="G108" s="4" t="s">
        <v>235</v>
      </c>
      <c r="H108" s="6" t="s">
        <v>19</v>
      </c>
      <c r="I108" s="6"/>
      <c r="J108" s="11">
        <v>1</v>
      </c>
      <c r="K108" s="40"/>
    </row>
    <row r="109" spans="1:11" ht="47.25" x14ac:dyDescent="0.2">
      <c r="A109" s="118"/>
      <c r="B109" s="128"/>
      <c r="C109" s="5"/>
      <c r="D109" s="6"/>
      <c r="E109" s="6"/>
      <c r="F109" s="6"/>
      <c r="G109" s="4" t="s">
        <v>236</v>
      </c>
      <c r="H109" s="6" t="s">
        <v>19</v>
      </c>
      <c r="I109" s="6"/>
      <c r="J109" s="11">
        <v>1</v>
      </c>
      <c r="K109" s="40"/>
    </row>
    <row r="110" spans="1:11" ht="108" customHeight="1" x14ac:dyDescent="0.2">
      <c r="A110" s="118"/>
      <c r="B110" s="128" t="s">
        <v>95</v>
      </c>
      <c r="C110" s="4" t="s">
        <v>97</v>
      </c>
      <c r="D110" s="6" t="s">
        <v>19</v>
      </c>
      <c r="E110" s="6"/>
      <c r="F110" s="6">
        <v>1</v>
      </c>
      <c r="G110" s="4" t="s">
        <v>422</v>
      </c>
      <c r="H110" s="6" t="s">
        <v>19</v>
      </c>
      <c r="I110" s="6"/>
      <c r="J110" s="11">
        <v>1</v>
      </c>
      <c r="K110" s="35"/>
    </row>
    <row r="111" spans="1:11" ht="114.75" customHeight="1" x14ac:dyDescent="0.2">
      <c r="A111" s="118"/>
      <c r="B111" s="128"/>
      <c r="C111" s="4" t="s">
        <v>96</v>
      </c>
      <c r="D111" s="6"/>
      <c r="E111" s="6" t="s">
        <v>19</v>
      </c>
      <c r="F111" s="6">
        <v>0</v>
      </c>
      <c r="G111" s="4" t="s">
        <v>421</v>
      </c>
      <c r="H111" s="6" t="s">
        <v>19</v>
      </c>
      <c r="I111" s="6"/>
      <c r="J111" s="11">
        <v>1</v>
      </c>
      <c r="K111" s="35"/>
    </row>
    <row r="112" spans="1:11" ht="69" customHeight="1" x14ac:dyDescent="0.2">
      <c r="A112" s="118"/>
      <c r="B112" s="3" t="s">
        <v>98</v>
      </c>
      <c r="C112" s="4" t="s">
        <v>99</v>
      </c>
      <c r="D112" s="6"/>
      <c r="E112" s="6" t="s">
        <v>19</v>
      </c>
      <c r="F112" s="6">
        <v>0</v>
      </c>
      <c r="G112" s="4" t="s">
        <v>237</v>
      </c>
      <c r="H112" s="6"/>
      <c r="I112" s="6" t="s">
        <v>19</v>
      </c>
      <c r="J112" s="11">
        <v>0</v>
      </c>
      <c r="K112" s="35"/>
    </row>
    <row r="113" spans="1:11" ht="62.25" customHeight="1" x14ac:dyDescent="0.2">
      <c r="A113" s="118"/>
      <c r="B113" s="128" t="s">
        <v>100</v>
      </c>
      <c r="C113" s="138" t="s">
        <v>280</v>
      </c>
      <c r="D113" s="122" t="s">
        <v>19</v>
      </c>
      <c r="E113" s="122"/>
      <c r="F113" s="122">
        <v>1</v>
      </c>
      <c r="G113" s="4" t="s">
        <v>101</v>
      </c>
      <c r="H113" s="6"/>
      <c r="I113" s="6" t="s">
        <v>19</v>
      </c>
      <c r="J113" s="11">
        <v>0</v>
      </c>
      <c r="K113" s="35"/>
    </row>
    <row r="114" spans="1:11" ht="57" customHeight="1" x14ac:dyDescent="0.2">
      <c r="A114" s="118"/>
      <c r="B114" s="128"/>
      <c r="C114" s="138"/>
      <c r="D114" s="122"/>
      <c r="E114" s="122"/>
      <c r="F114" s="122"/>
      <c r="G114" s="4" t="s">
        <v>423</v>
      </c>
      <c r="H114" s="6"/>
      <c r="I114" s="6" t="s">
        <v>19</v>
      </c>
      <c r="J114" s="11">
        <v>0</v>
      </c>
      <c r="K114" s="35"/>
    </row>
    <row r="115" spans="1:11" ht="69" customHeight="1" x14ac:dyDescent="0.2">
      <c r="A115" s="118"/>
      <c r="B115" s="128"/>
      <c r="C115" s="138"/>
      <c r="D115" s="122"/>
      <c r="E115" s="122"/>
      <c r="F115" s="122"/>
      <c r="G115" s="4" t="s">
        <v>424</v>
      </c>
      <c r="H115" s="6"/>
      <c r="I115" s="6" t="s">
        <v>19</v>
      </c>
      <c r="J115" s="11">
        <v>0</v>
      </c>
      <c r="K115" s="35"/>
    </row>
    <row r="116" spans="1:11" ht="48" thickBot="1" x14ac:dyDescent="0.25">
      <c r="A116" s="119"/>
      <c r="B116" s="129"/>
      <c r="C116" s="139"/>
      <c r="D116" s="137"/>
      <c r="E116" s="137"/>
      <c r="F116" s="137"/>
      <c r="G116" s="32" t="s">
        <v>102</v>
      </c>
      <c r="H116" s="33"/>
      <c r="I116" s="33" t="s">
        <v>19</v>
      </c>
      <c r="J116" s="36">
        <v>0</v>
      </c>
      <c r="K116" s="37"/>
    </row>
    <row r="117" spans="1:11" ht="47.25" customHeight="1" x14ac:dyDescent="0.2">
      <c r="A117" s="125" t="s">
        <v>104</v>
      </c>
      <c r="B117" s="133" t="s">
        <v>103</v>
      </c>
      <c r="C117" s="25" t="s">
        <v>281</v>
      </c>
      <c r="D117" s="24" t="s">
        <v>19</v>
      </c>
      <c r="E117" s="24"/>
      <c r="F117" s="24">
        <v>2</v>
      </c>
      <c r="G117" s="25" t="s">
        <v>106</v>
      </c>
      <c r="H117" s="24"/>
      <c r="I117" s="24" t="s">
        <v>19</v>
      </c>
      <c r="J117" s="38">
        <v>0</v>
      </c>
      <c r="K117" s="41"/>
    </row>
    <row r="118" spans="1:11" ht="79.5" customHeight="1" x14ac:dyDescent="0.2">
      <c r="A118" s="126"/>
      <c r="B118" s="128"/>
      <c r="C118" s="4" t="s">
        <v>282</v>
      </c>
      <c r="D118" s="6" t="s">
        <v>19</v>
      </c>
      <c r="E118" s="6"/>
      <c r="F118" s="6">
        <v>1</v>
      </c>
      <c r="G118" s="4" t="s">
        <v>107</v>
      </c>
      <c r="H118" s="6"/>
      <c r="I118" s="6" t="s">
        <v>19</v>
      </c>
      <c r="J118" s="11">
        <v>0</v>
      </c>
      <c r="K118" s="35"/>
    </row>
    <row r="119" spans="1:11" ht="84.75" customHeight="1" x14ac:dyDescent="0.2">
      <c r="A119" s="126"/>
      <c r="B119" s="128"/>
      <c r="C119" s="4" t="s">
        <v>105</v>
      </c>
      <c r="D119" s="6"/>
      <c r="E119" s="6" t="s">
        <v>19</v>
      </c>
      <c r="F119" s="6">
        <v>0</v>
      </c>
      <c r="G119" s="4" t="s">
        <v>108</v>
      </c>
      <c r="H119" s="6"/>
      <c r="I119" s="6" t="s">
        <v>19</v>
      </c>
      <c r="J119" s="11">
        <v>0</v>
      </c>
      <c r="K119" s="35"/>
    </row>
    <row r="120" spans="1:11" ht="31.5" x14ac:dyDescent="0.2">
      <c r="A120" s="126"/>
      <c r="B120" s="128"/>
      <c r="C120" s="5"/>
      <c r="D120" s="6"/>
      <c r="E120" s="6"/>
      <c r="F120" s="6"/>
      <c r="G120" s="4" t="s">
        <v>109</v>
      </c>
      <c r="H120" s="6"/>
      <c r="I120" s="6" t="s">
        <v>19</v>
      </c>
      <c r="J120" s="11">
        <v>0</v>
      </c>
      <c r="K120" s="35"/>
    </row>
    <row r="121" spans="1:11" ht="31.5" x14ac:dyDescent="0.2">
      <c r="A121" s="126"/>
      <c r="B121" s="128"/>
      <c r="C121" s="5"/>
      <c r="D121" s="6"/>
      <c r="E121" s="6"/>
      <c r="F121" s="6"/>
      <c r="G121" s="4" t="s">
        <v>110</v>
      </c>
      <c r="H121" s="6"/>
      <c r="I121" s="6" t="s">
        <v>19</v>
      </c>
      <c r="J121" s="11">
        <v>0</v>
      </c>
      <c r="K121" s="35"/>
    </row>
    <row r="122" spans="1:11" ht="47.25" x14ac:dyDescent="0.2">
      <c r="A122" s="126"/>
      <c r="B122" s="128"/>
      <c r="C122" s="5"/>
      <c r="D122" s="6"/>
      <c r="E122" s="6"/>
      <c r="F122" s="6"/>
      <c r="G122" s="4" t="s">
        <v>111</v>
      </c>
      <c r="H122" s="6"/>
      <c r="I122" s="6" t="s">
        <v>19</v>
      </c>
      <c r="J122" s="11">
        <v>0</v>
      </c>
      <c r="K122" s="35"/>
    </row>
    <row r="123" spans="1:11" ht="47.25" x14ac:dyDescent="0.2">
      <c r="A123" s="126"/>
      <c r="B123" s="128"/>
      <c r="C123" s="5"/>
      <c r="D123" s="6"/>
      <c r="E123" s="6"/>
      <c r="F123" s="6"/>
      <c r="G123" s="4" t="s">
        <v>112</v>
      </c>
      <c r="H123" s="6"/>
      <c r="I123" s="6" t="s">
        <v>19</v>
      </c>
      <c r="J123" s="11">
        <v>0</v>
      </c>
      <c r="K123" s="35"/>
    </row>
    <row r="124" spans="1:11" ht="47.25" x14ac:dyDescent="0.2">
      <c r="A124" s="126"/>
      <c r="B124" s="128" t="s">
        <v>113</v>
      </c>
      <c r="C124" s="4" t="s">
        <v>114</v>
      </c>
      <c r="D124" s="6"/>
      <c r="E124" s="6" t="s">
        <v>19</v>
      </c>
      <c r="F124" s="6">
        <v>0</v>
      </c>
      <c r="G124" s="4" t="s">
        <v>115</v>
      </c>
      <c r="H124" s="6"/>
      <c r="I124" s="6" t="s">
        <v>19</v>
      </c>
      <c r="J124" s="11">
        <v>0</v>
      </c>
      <c r="K124" s="35"/>
    </row>
    <row r="125" spans="1:11" ht="31.5" x14ac:dyDescent="0.2">
      <c r="A125" s="126"/>
      <c r="B125" s="128"/>
      <c r="C125" s="4" t="s">
        <v>283</v>
      </c>
      <c r="D125" s="6" t="s">
        <v>19</v>
      </c>
      <c r="E125" s="6"/>
      <c r="F125" s="6">
        <v>1</v>
      </c>
      <c r="G125" s="4" t="s">
        <v>58</v>
      </c>
      <c r="H125" s="6"/>
      <c r="I125" s="6" t="s">
        <v>19</v>
      </c>
      <c r="J125" s="11">
        <v>0</v>
      </c>
      <c r="K125" s="35"/>
    </row>
    <row r="126" spans="1:11" ht="73.5" customHeight="1" x14ac:dyDescent="0.2">
      <c r="A126" s="126"/>
      <c r="B126" s="128"/>
      <c r="C126" s="4" t="s">
        <v>284</v>
      </c>
      <c r="D126" s="6" t="s">
        <v>19</v>
      </c>
      <c r="E126" s="6"/>
      <c r="F126" s="6">
        <v>2</v>
      </c>
      <c r="G126" s="4" t="s">
        <v>59</v>
      </c>
      <c r="H126" s="6"/>
      <c r="I126" s="6" t="s">
        <v>19</v>
      </c>
      <c r="J126" s="11">
        <v>0</v>
      </c>
      <c r="K126" s="35"/>
    </row>
    <row r="127" spans="1:11" ht="51" customHeight="1" x14ac:dyDescent="0.2">
      <c r="A127" s="126"/>
      <c r="B127" s="122" t="s">
        <v>116</v>
      </c>
      <c r="C127" s="4" t="s">
        <v>285</v>
      </c>
      <c r="D127" s="6" t="s">
        <v>19</v>
      </c>
      <c r="E127" s="6"/>
      <c r="F127" s="6">
        <v>1</v>
      </c>
      <c r="G127" s="4" t="s">
        <v>238</v>
      </c>
      <c r="H127" s="6" t="s">
        <v>19</v>
      </c>
      <c r="I127" s="6"/>
      <c r="J127" s="11">
        <v>1</v>
      </c>
      <c r="K127" s="35"/>
    </row>
    <row r="128" spans="1:11" ht="39" customHeight="1" x14ac:dyDescent="0.2">
      <c r="A128" s="126"/>
      <c r="B128" s="122"/>
      <c r="C128" s="4" t="s">
        <v>117</v>
      </c>
      <c r="D128" s="6"/>
      <c r="E128" s="6" t="s">
        <v>19</v>
      </c>
      <c r="F128" s="6">
        <v>0</v>
      </c>
      <c r="G128" s="4" t="s">
        <v>118</v>
      </c>
      <c r="H128" s="6"/>
      <c r="I128" s="6" t="s">
        <v>19</v>
      </c>
      <c r="J128" s="11">
        <v>0</v>
      </c>
      <c r="K128" s="35"/>
    </row>
    <row r="129" spans="1:11" ht="57" customHeight="1" x14ac:dyDescent="0.2">
      <c r="A129" s="126"/>
      <c r="B129" s="122"/>
      <c r="C129" s="4" t="s">
        <v>286</v>
      </c>
      <c r="D129" s="6" t="s">
        <v>19</v>
      </c>
      <c r="E129" s="6"/>
      <c r="F129" s="6">
        <v>1</v>
      </c>
      <c r="G129" s="4" t="s">
        <v>430</v>
      </c>
      <c r="H129" s="6" t="s">
        <v>19</v>
      </c>
      <c r="I129" s="6"/>
      <c r="J129" s="11">
        <v>1</v>
      </c>
      <c r="K129" s="35"/>
    </row>
    <row r="130" spans="1:11" ht="66.75" customHeight="1" x14ac:dyDescent="0.2">
      <c r="A130" s="126"/>
      <c r="B130" s="122"/>
      <c r="C130" s="4" t="s">
        <v>287</v>
      </c>
      <c r="D130" s="6" t="s">
        <v>19</v>
      </c>
      <c r="E130" s="6"/>
      <c r="F130" s="6">
        <v>1</v>
      </c>
      <c r="G130" s="4" t="s">
        <v>429</v>
      </c>
      <c r="H130" s="6"/>
      <c r="I130" s="6" t="s">
        <v>19</v>
      </c>
      <c r="J130" s="11">
        <v>0</v>
      </c>
      <c r="K130" s="35"/>
    </row>
    <row r="131" spans="1:11" ht="44.25" customHeight="1" x14ac:dyDescent="0.2">
      <c r="A131" s="126"/>
      <c r="B131" s="122"/>
      <c r="C131" s="5"/>
      <c r="D131" s="6"/>
      <c r="E131" s="6"/>
      <c r="F131" s="6"/>
      <c r="G131" s="4" t="s">
        <v>239</v>
      </c>
      <c r="H131" s="6" t="s">
        <v>19</v>
      </c>
      <c r="I131" s="6"/>
      <c r="J131" s="11">
        <v>1</v>
      </c>
      <c r="K131" s="35"/>
    </row>
    <row r="132" spans="1:11" ht="47.25" x14ac:dyDescent="0.2">
      <c r="A132" s="126"/>
      <c r="B132" s="128" t="s">
        <v>119</v>
      </c>
      <c r="C132" s="4" t="s">
        <v>288</v>
      </c>
      <c r="D132" s="6" t="s">
        <v>19</v>
      </c>
      <c r="E132" s="6"/>
      <c r="F132" s="6">
        <v>1</v>
      </c>
      <c r="G132" s="4" t="s">
        <v>240</v>
      </c>
      <c r="H132" s="6"/>
      <c r="I132" s="6" t="s">
        <v>19</v>
      </c>
      <c r="J132" s="11">
        <v>0</v>
      </c>
      <c r="K132" s="35"/>
    </row>
    <row r="133" spans="1:11" ht="54.75" customHeight="1" x14ac:dyDescent="0.2">
      <c r="A133" s="126"/>
      <c r="B133" s="128"/>
      <c r="C133" s="4" t="s">
        <v>289</v>
      </c>
      <c r="D133" s="6" t="s">
        <v>19</v>
      </c>
      <c r="E133" s="6"/>
      <c r="F133" s="6">
        <v>1</v>
      </c>
      <c r="G133" s="4" t="s">
        <v>428</v>
      </c>
      <c r="H133" s="6"/>
      <c r="I133" s="6" t="s">
        <v>19</v>
      </c>
      <c r="J133" s="11">
        <v>0</v>
      </c>
      <c r="K133" s="35"/>
    </row>
    <row r="134" spans="1:11" ht="78.75" x14ac:dyDescent="0.2">
      <c r="A134" s="126"/>
      <c r="B134" s="128" t="s">
        <v>120</v>
      </c>
      <c r="C134" s="4" t="s">
        <v>126</v>
      </c>
      <c r="D134" s="6" t="s">
        <v>19</v>
      </c>
      <c r="E134" s="6"/>
      <c r="F134" s="6">
        <v>1</v>
      </c>
      <c r="G134" s="4" t="s">
        <v>427</v>
      </c>
      <c r="H134" s="6" t="s">
        <v>19</v>
      </c>
      <c r="I134" s="6"/>
      <c r="J134" s="11">
        <v>1</v>
      </c>
      <c r="K134" s="35"/>
    </row>
    <row r="135" spans="1:11" ht="31.5" x14ac:dyDescent="0.2">
      <c r="A135" s="126"/>
      <c r="B135" s="128"/>
      <c r="C135" s="4" t="s">
        <v>121</v>
      </c>
      <c r="D135" s="6"/>
      <c r="E135" s="6" t="s">
        <v>19</v>
      </c>
      <c r="F135" s="6">
        <v>0</v>
      </c>
      <c r="G135" s="4" t="s">
        <v>122</v>
      </c>
      <c r="H135" s="6"/>
      <c r="I135" s="6" t="s">
        <v>19</v>
      </c>
      <c r="J135" s="11">
        <v>1</v>
      </c>
      <c r="K135" s="35"/>
    </row>
    <row r="136" spans="1:11" ht="78.75" x14ac:dyDescent="0.2">
      <c r="A136" s="126"/>
      <c r="B136" s="128" t="s">
        <v>123</v>
      </c>
      <c r="C136" s="4" t="s">
        <v>124</v>
      </c>
      <c r="D136" s="6"/>
      <c r="E136" s="6" t="s">
        <v>19</v>
      </c>
      <c r="F136" s="6">
        <v>0</v>
      </c>
      <c r="G136" s="4" t="s">
        <v>426</v>
      </c>
      <c r="H136" s="6" t="s">
        <v>19</v>
      </c>
      <c r="I136" s="6"/>
      <c r="J136" s="11">
        <v>1</v>
      </c>
      <c r="K136" s="35"/>
    </row>
    <row r="137" spans="1:11" ht="90" customHeight="1" x14ac:dyDescent="0.2">
      <c r="A137" s="126"/>
      <c r="B137" s="128"/>
      <c r="C137" s="4" t="s">
        <v>290</v>
      </c>
      <c r="D137" s="6" t="s">
        <v>19</v>
      </c>
      <c r="E137" s="6"/>
      <c r="F137" s="6">
        <v>1</v>
      </c>
      <c r="G137" s="4" t="s">
        <v>241</v>
      </c>
      <c r="H137" s="6" t="s">
        <v>19</v>
      </c>
      <c r="I137" s="6"/>
      <c r="J137" s="11">
        <v>1</v>
      </c>
      <c r="K137" s="35"/>
    </row>
    <row r="138" spans="1:11" ht="78.75" x14ac:dyDescent="0.2">
      <c r="A138" s="126"/>
      <c r="B138" s="128"/>
      <c r="C138" s="4" t="s">
        <v>291</v>
      </c>
      <c r="D138" s="6" t="s">
        <v>19</v>
      </c>
      <c r="E138" s="6"/>
      <c r="F138" s="6">
        <v>1</v>
      </c>
      <c r="G138" s="4" t="s">
        <v>425</v>
      </c>
      <c r="H138" s="6" t="s">
        <v>19</v>
      </c>
      <c r="I138" s="6"/>
      <c r="J138" s="11">
        <v>1</v>
      </c>
      <c r="K138" s="35"/>
    </row>
    <row r="139" spans="1:11" ht="47.25" x14ac:dyDescent="0.2">
      <c r="A139" s="126"/>
      <c r="B139" s="128"/>
      <c r="C139" s="5"/>
      <c r="D139" s="6"/>
      <c r="E139" s="6"/>
      <c r="F139" s="6"/>
      <c r="G139" s="4" t="s">
        <v>242</v>
      </c>
      <c r="H139" s="6" t="s">
        <v>19</v>
      </c>
      <c r="I139" s="6"/>
      <c r="J139" s="11">
        <v>1</v>
      </c>
      <c r="K139" s="35"/>
    </row>
    <row r="140" spans="1:11" ht="32.25" thickBot="1" x14ac:dyDescent="0.25">
      <c r="A140" s="127"/>
      <c r="B140" s="129"/>
      <c r="C140" s="42"/>
      <c r="D140" s="33"/>
      <c r="E140" s="33"/>
      <c r="F140" s="33"/>
      <c r="G140" s="32" t="s">
        <v>125</v>
      </c>
      <c r="H140" s="33"/>
      <c r="I140" s="33" t="s">
        <v>19</v>
      </c>
      <c r="J140" s="36">
        <v>0</v>
      </c>
      <c r="K140" s="37"/>
    </row>
    <row r="141" spans="1:11" ht="51.75" customHeight="1" x14ac:dyDescent="0.2">
      <c r="A141" s="117" t="s">
        <v>128</v>
      </c>
      <c r="B141" s="134" t="s">
        <v>127</v>
      </c>
      <c r="C141" s="25" t="s">
        <v>129</v>
      </c>
      <c r="D141" s="24"/>
      <c r="E141" s="24" t="s">
        <v>19</v>
      </c>
      <c r="F141" s="24"/>
      <c r="G141" s="34" t="s">
        <v>243</v>
      </c>
      <c r="H141" s="24" t="s">
        <v>19</v>
      </c>
      <c r="I141" s="24"/>
      <c r="J141" s="38">
        <v>1</v>
      </c>
      <c r="K141" s="43"/>
    </row>
    <row r="142" spans="1:11" ht="63" x14ac:dyDescent="0.2">
      <c r="A142" s="118"/>
      <c r="B142" s="122"/>
      <c r="C142" s="4" t="s">
        <v>130</v>
      </c>
      <c r="D142" s="6"/>
      <c r="E142" s="6" t="s">
        <v>19</v>
      </c>
      <c r="F142" s="6"/>
      <c r="G142" s="8" t="s">
        <v>244</v>
      </c>
      <c r="H142" s="6" t="s">
        <v>19</v>
      </c>
      <c r="I142" s="6"/>
      <c r="J142" s="11">
        <v>1</v>
      </c>
      <c r="K142" s="44"/>
    </row>
    <row r="143" spans="1:11" ht="45" customHeight="1" x14ac:dyDescent="0.2">
      <c r="A143" s="118"/>
      <c r="B143" s="122"/>
      <c r="C143" s="4" t="s">
        <v>131</v>
      </c>
      <c r="D143" s="6"/>
      <c r="E143" s="6" t="s">
        <v>19</v>
      </c>
      <c r="F143" s="6"/>
      <c r="G143" s="8" t="s">
        <v>245</v>
      </c>
      <c r="H143" s="6" t="s">
        <v>19</v>
      </c>
      <c r="I143" s="6"/>
      <c r="J143" s="11">
        <v>1</v>
      </c>
      <c r="K143" s="44"/>
    </row>
    <row r="144" spans="1:11" ht="74.25" customHeight="1" x14ac:dyDescent="0.2">
      <c r="A144" s="118"/>
      <c r="B144" s="122"/>
      <c r="C144" s="4" t="s">
        <v>292</v>
      </c>
      <c r="D144" s="6" t="s">
        <v>19</v>
      </c>
      <c r="E144" s="6"/>
      <c r="F144" s="6">
        <v>2</v>
      </c>
      <c r="G144" s="8" t="s">
        <v>431</v>
      </c>
      <c r="H144" s="6" t="s">
        <v>19</v>
      </c>
      <c r="I144" s="6"/>
      <c r="J144" s="11">
        <v>1</v>
      </c>
      <c r="K144" s="44"/>
    </row>
    <row r="145" spans="1:11" ht="72" customHeight="1" x14ac:dyDescent="0.2">
      <c r="A145" s="118"/>
      <c r="B145" s="122"/>
      <c r="C145" s="4" t="s">
        <v>293</v>
      </c>
      <c r="D145" s="6" t="s">
        <v>19</v>
      </c>
      <c r="E145" s="6"/>
      <c r="F145" s="6">
        <v>1</v>
      </c>
      <c r="G145" s="8" t="s">
        <v>246</v>
      </c>
      <c r="H145" s="6" t="s">
        <v>19</v>
      </c>
      <c r="I145" s="6"/>
      <c r="J145" s="11">
        <v>1</v>
      </c>
      <c r="K145" s="44"/>
    </row>
    <row r="146" spans="1:11" ht="60.75" customHeight="1" x14ac:dyDescent="0.2">
      <c r="A146" s="118"/>
      <c r="B146" s="122"/>
      <c r="C146" s="4" t="s">
        <v>294</v>
      </c>
      <c r="D146" s="6" t="s">
        <v>19</v>
      </c>
      <c r="E146" s="6"/>
      <c r="F146" s="6">
        <v>1</v>
      </c>
      <c r="G146" s="8" t="s">
        <v>247</v>
      </c>
      <c r="H146" s="6" t="s">
        <v>19</v>
      </c>
      <c r="I146" s="6"/>
      <c r="J146" s="11">
        <v>1</v>
      </c>
      <c r="K146" s="44"/>
    </row>
    <row r="147" spans="1:11" ht="75" customHeight="1" x14ac:dyDescent="0.2">
      <c r="A147" s="118"/>
      <c r="B147" s="122"/>
      <c r="C147" s="4" t="s">
        <v>295</v>
      </c>
      <c r="D147" s="6" t="s">
        <v>19</v>
      </c>
      <c r="E147" s="6"/>
      <c r="F147" s="6">
        <v>1</v>
      </c>
      <c r="G147" s="8" t="s">
        <v>432</v>
      </c>
      <c r="H147" s="6" t="s">
        <v>19</v>
      </c>
      <c r="I147" s="6"/>
      <c r="J147" s="11">
        <v>4</v>
      </c>
      <c r="K147" s="44"/>
    </row>
    <row r="148" spans="1:11" ht="81.75" customHeight="1" x14ac:dyDescent="0.2">
      <c r="A148" s="118"/>
      <c r="B148" s="122"/>
      <c r="C148" s="4" t="s">
        <v>296</v>
      </c>
      <c r="D148" s="6" t="s">
        <v>19</v>
      </c>
      <c r="E148" s="6"/>
      <c r="F148" s="6">
        <v>2</v>
      </c>
      <c r="G148" s="8" t="s">
        <v>248</v>
      </c>
      <c r="H148" s="6" t="s">
        <v>19</v>
      </c>
      <c r="I148" s="6"/>
      <c r="J148" s="11">
        <v>1</v>
      </c>
      <c r="K148" s="44"/>
    </row>
    <row r="149" spans="1:11" ht="62.25" customHeight="1" x14ac:dyDescent="0.2">
      <c r="A149" s="118"/>
      <c r="B149" s="122"/>
      <c r="C149" s="4" t="s">
        <v>297</v>
      </c>
      <c r="D149" s="6" t="s">
        <v>19</v>
      </c>
      <c r="E149" s="6"/>
      <c r="F149" s="6">
        <v>1</v>
      </c>
      <c r="G149" s="8" t="s">
        <v>249</v>
      </c>
      <c r="H149" s="6" t="s">
        <v>19</v>
      </c>
      <c r="I149" s="6"/>
      <c r="J149" s="11">
        <v>2</v>
      </c>
      <c r="K149" s="44"/>
    </row>
    <row r="150" spans="1:11" ht="54" customHeight="1" x14ac:dyDescent="0.2">
      <c r="A150" s="118"/>
      <c r="B150" s="122"/>
      <c r="C150" s="5"/>
      <c r="D150" s="6"/>
      <c r="E150" s="6"/>
      <c r="F150" s="6"/>
      <c r="G150" s="8" t="s">
        <v>250</v>
      </c>
      <c r="H150" s="6" t="s">
        <v>19</v>
      </c>
      <c r="I150" s="6"/>
      <c r="J150" s="11">
        <v>1</v>
      </c>
      <c r="K150" s="44"/>
    </row>
    <row r="151" spans="1:11" ht="69" customHeight="1" x14ac:dyDescent="0.2">
      <c r="A151" s="118"/>
      <c r="B151" s="122" t="s">
        <v>132</v>
      </c>
      <c r="C151" s="15" t="s">
        <v>133</v>
      </c>
      <c r="D151" s="6"/>
      <c r="E151" s="6" t="s">
        <v>19</v>
      </c>
      <c r="F151" s="6">
        <v>0</v>
      </c>
      <c r="G151" s="8" t="s">
        <v>134</v>
      </c>
      <c r="H151" s="6"/>
      <c r="I151" s="6" t="s">
        <v>19</v>
      </c>
      <c r="J151" s="6">
        <v>0</v>
      </c>
      <c r="K151" s="45" t="s">
        <v>251</v>
      </c>
    </row>
    <row r="152" spans="1:11" ht="77.25" customHeight="1" x14ac:dyDescent="0.25">
      <c r="A152" s="118"/>
      <c r="B152" s="122"/>
      <c r="C152" s="5"/>
      <c r="D152" s="6"/>
      <c r="E152" s="6"/>
      <c r="F152" s="6"/>
      <c r="G152" s="8" t="s">
        <v>135</v>
      </c>
      <c r="H152" s="6"/>
      <c r="I152" s="6" t="s">
        <v>19</v>
      </c>
      <c r="J152" s="6">
        <v>0</v>
      </c>
      <c r="K152" s="46"/>
    </row>
    <row r="153" spans="1:11" ht="65.25" customHeight="1" x14ac:dyDescent="0.2">
      <c r="A153" s="118"/>
      <c r="B153" s="128" t="s">
        <v>136</v>
      </c>
      <c r="C153" s="4" t="s">
        <v>137</v>
      </c>
      <c r="D153" s="6" t="s">
        <v>19</v>
      </c>
      <c r="E153" s="6"/>
      <c r="F153" s="6">
        <v>1</v>
      </c>
      <c r="G153" s="4" t="s">
        <v>141</v>
      </c>
      <c r="H153" s="6"/>
      <c r="I153" s="6" t="s">
        <v>19</v>
      </c>
      <c r="J153" s="11">
        <v>0</v>
      </c>
      <c r="K153" s="44"/>
    </row>
    <row r="154" spans="1:11" ht="63" x14ac:dyDescent="0.2">
      <c r="A154" s="118"/>
      <c r="B154" s="128"/>
      <c r="C154" s="4" t="s">
        <v>138</v>
      </c>
      <c r="D154" s="6" t="s">
        <v>19</v>
      </c>
      <c r="E154" s="6"/>
      <c r="F154" s="6">
        <v>1</v>
      </c>
      <c r="G154" s="4" t="s">
        <v>142</v>
      </c>
      <c r="H154" s="6"/>
      <c r="I154" s="6" t="s">
        <v>19</v>
      </c>
      <c r="J154" s="11">
        <v>0</v>
      </c>
      <c r="K154" s="44"/>
    </row>
    <row r="155" spans="1:11" ht="78.75" x14ac:dyDescent="0.2">
      <c r="A155" s="118"/>
      <c r="B155" s="128"/>
      <c r="C155" s="4" t="s">
        <v>139</v>
      </c>
      <c r="D155" s="6" t="s">
        <v>19</v>
      </c>
      <c r="E155" s="6"/>
      <c r="F155" s="6">
        <v>1</v>
      </c>
      <c r="G155" s="4" t="s">
        <v>436</v>
      </c>
      <c r="H155" s="6"/>
      <c r="I155" s="6" t="s">
        <v>19</v>
      </c>
      <c r="J155" s="11">
        <v>0</v>
      </c>
      <c r="K155" s="44"/>
    </row>
    <row r="156" spans="1:11" ht="63" x14ac:dyDescent="0.2">
      <c r="A156" s="118"/>
      <c r="B156" s="128"/>
      <c r="C156" s="4" t="s">
        <v>140</v>
      </c>
      <c r="D156" s="6" t="s">
        <v>19</v>
      </c>
      <c r="E156" s="6"/>
      <c r="F156" s="6">
        <v>1</v>
      </c>
      <c r="G156" s="4" t="s">
        <v>143</v>
      </c>
      <c r="H156" s="6"/>
      <c r="I156" s="6" t="s">
        <v>19</v>
      </c>
      <c r="J156" s="11">
        <v>0</v>
      </c>
      <c r="K156" s="44"/>
    </row>
    <row r="157" spans="1:11" x14ac:dyDescent="0.2">
      <c r="A157" s="118"/>
      <c r="B157" s="128"/>
      <c r="C157" s="5"/>
      <c r="D157" s="6"/>
      <c r="E157" s="6"/>
      <c r="F157" s="6"/>
      <c r="G157" s="4" t="s">
        <v>144</v>
      </c>
      <c r="H157" s="6"/>
      <c r="I157" s="6" t="s">
        <v>19</v>
      </c>
      <c r="J157" s="11">
        <v>0</v>
      </c>
      <c r="K157" s="45" t="s">
        <v>252</v>
      </c>
    </row>
    <row r="158" spans="1:11" ht="47.25" x14ac:dyDescent="0.2">
      <c r="A158" s="118"/>
      <c r="B158" s="128"/>
      <c r="C158" s="5"/>
      <c r="D158" s="6"/>
      <c r="E158" s="6"/>
      <c r="F158" s="6"/>
      <c r="G158" s="4" t="s">
        <v>146</v>
      </c>
      <c r="H158" s="6"/>
      <c r="I158" s="6" t="s">
        <v>19</v>
      </c>
      <c r="J158" s="11">
        <v>0</v>
      </c>
      <c r="K158" s="44"/>
    </row>
    <row r="159" spans="1:11" ht="25.5" customHeight="1" x14ac:dyDescent="0.2">
      <c r="A159" s="118"/>
      <c r="B159" s="128"/>
      <c r="C159" s="5"/>
      <c r="D159" s="6"/>
      <c r="E159" s="6"/>
      <c r="F159" s="6"/>
      <c r="G159" s="4" t="s">
        <v>145</v>
      </c>
      <c r="H159" s="6"/>
      <c r="I159" s="6" t="s">
        <v>19</v>
      </c>
      <c r="J159" s="11">
        <v>0</v>
      </c>
      <c r="K159" s="44"/>
    </row>
    <row r="160" spans="1:11" ht="46.5" customHeight="1" x14ac:dyDescent="0.2">
      <c r="A160" s="118"/>
      <c r="B160" s="128" t="s">
        <v>147</v>
      </c>
      <c r="C160" s="4" t="s">
        <v>298</v>
      </c>
      <c r="D160" s="6" t="s">
        <v>19</v>
      </c>
      <c r="E160" s="6"/>
      <c r="F160" s="6">
        <v>1</v>
      </c>
      <c r="G160" s="4" t="s">
        <v>253</v>
      </c>
      <c r="H160" s="6" t="s">
        <v>19</v>
      </c>
      <c r="I160" s="6"/>
      <c r="J160" s="11">
        <v>1</v>
      </c>
      <c r="K160" s="44"/>
    </row>
    <row r="161" spans="1:11" ht="45.75" customHeight="1" x14ac:dyDescent="0.2">
      <c r="A161" s="118"/>
      <c r="B161" s="128"/>
      <c r="C161" s="4" t="s">
        <v>148</v>
      </c>
      <c r="D161" s="6"/>
      <c r="E161" s="6" t="s">
        <v>19</v>
      </c>
      <c r="F161" s="6">
        <v>0</v>
      </c>
      <c r="G161" s="4" t="s">
        <v>435</v>
      </c>
      <c r="H161" s="6" t="s">
        <v>19</v>
      </c>
      <c r="I161" s="6"/>
      <c r="J161" s="11">
        <v>1</v>
      </c>
      <c r="K161" s="44"/>
    </row>
    <row r="162" spans="1:11" ht="41.25" customHeight="1" x14ac:dyDescent="0.2">
      <c r="A162" s="118"/>
      <c r="B162" s="128"/>
      <c r="C162" s="4" t="s">
        <v>299</v>
      </c>
      <c r="D162" s="6" t="s">
        <v>19</v>
      </c>
      <c r="E162" s="6"/>
      <c r="F162" s="6">
        <v>2</v>
      </c>
      <c r="G162" s="4" t="s">
        <v>151</v>
      </c>
      <c r="H162" s="6" t="s">
        <v>19</v>
      </c>
      <c r="I162" s="6"/>
      <c r="J162" s="11">
        <v>1</v>
      </c>
      <c r="K162" s="44"/>
    </row>
    <row r="163" spans="1:11" ht="77.25" customHeight="1" x14ac:dyDescent="0.2">
      <c r="A163" s="118"/>
      <c r="B163" s="128"/>
      <c r="C163" s="4" t="s">
        <v>300</v>
      </c>
      <c r="D163" s="6" t="s">
        <v>19</v>
      </c>
      <c r="E163" s="6"/>
      <c r="F163" s="6">
        <v>1</v>
      </c>
      <c r="G163" s="4" t="s">
        <v>434</v>
      </c>
      <c r="H163" s="6"/>
      <c r="I163" s="6" t="s">
        <v>19</v>
      </c>
      <c r="J163" s="11">
        <v>0</v>
      </c>
      <c r="K163" s="44"/>
    </row>
    <row r="164" spans="1:11" ht="60.75" customHeight="1" x14ac:dyDescent="0.2">
      <c r="A164" s="118"/>
      <c r="B164" s="128"/>
      <c r="C164" s="4" t="s">
        <v>149</v>
      </c>
      <c r="D164" s="6"/>
      <c r="E164" s="6" t="s">
        <v>19</v>
      </c>
      <c r="F164" s="6">
        <v>0</v>
      </c>
      <c r="G164" s="4" t="s">
        <v>254</v>
      </c>
      <c r="H164" s="6" t="s">
        <v>19</v>
      </c>
      <c r="I164" s="6"/>
      <c r="J164" s="11">
        <v>1</v>
      </c>
      <c r="K164" s="44"/>
    </row>
    <row r="165" spans="1:11" ht="54" customHeight="1" x14ac:dyDescent="0.2">
      <c r="A165" s="118"/>
      <c r="B165" s="128"/>
      <c r="C165" s="4" t="s">
        <v>150</v>
      </c>
      <c r="D165" s="6"/>
      <c r="E165" s="6" t="s">
        <v>19</v>
      </c>
      <c r="F165" s="6">
        <v>0</v>
      </c>
      <c r="G165" s="4" t="s">
        <v>433</v>
      </c>
      <c r="H165" s="6"/>
      <c r="I165" s="6" t="s">
        <v>19</v>
      </c>
      <c r="J165" s="11">
        <v>0</v>
      </c>
      <c r="K165" s="44"/>
    </row>
    <row r="166" spans="1:11" ht="36.75" customHeight="1" x14ac:dyDescent="0.2">
      <c r="A166" s="118"/>
      <c r="B166" s="128"/>
      <c r="C166" s="4" t="s">
        <v>301</v>
      </c>
      <c r="D166" s="6" t="s">
        <v>19</v>
      </c>
      <c r="E166" s="6"/>
      <c r="F166" s="6">
        <v>1</v>
      </c>
      <c r="G166" s="14"/>
      <c r="H166" s="6"/>
      <c r="I166" s="6"/>
      <c r="J166" s="11"/>
      <c r="K166" s="44"/>
    </row>
    <row r="167" spans="1:11" ht="51" customHeight="1" x14ac:dyDescent="0.2">
      <c r="A167" s="118"/>
      <c r="B167" s="122" t="s">
        <v>152</v>
      </c>
      <c r="C167" s="4" t="s">
        <v>153</v>
      </c>
      <c r="D167" s="6"/>
      <c r="E167" s="6" t="s">
        <v>19</v>
      </c>
      <c r="F167" s="6">
        <v>0</v>
      </c>
      <c r="G167" s="4" t="s">
        <v>255</v>
      </c>
      <c r="H167" s="6" t="s">
        <v>19</v>
      </c>
      <c r="I167" s="6"/>
      <c r="J167" s="6">
        <v>1</v>
      </c>
      <c r="K167" s="35"/>
    </row>
    <row r="168" spans="1:11" ht="45.75" customHeight="1" x14ac:dyDescent="0.2">
      <c r="A168" s="118"/>
      <c r="B168" s="122"/>
      <c r="C168" s="4" t="s">
        <v>154</v>
      </c>
      <c r="D168" s="6"/>
      <c r="E168" s="6" t="s">
        <v>19</v>
      </c>
      <c r="F168" s="6">
        <v>0</v>
      </c>
      <c r="G168" s="4" t="s">
        <v>156</v>
      </c>
      <c r="H168" s="6"/>
      <c r="I168" s="6" t="s">
        <v>19</v>
      </c>
      <c r="J168" s="6">
        <v>0</v>
      </c>
      <c r="K168" s="35"/>
    </row>
    <row r="169" spans="1:11" ht="45.75" customHeight="1" x14ac:dyDescent="0.2">
      <c r="A169" s="118"/>
      <c r="B169" s="122"/>
      <c r="C169" s="4" t="s">
        <v>155</v>
      </c>
      <c r="D169" s="6"/>
      <c r="E169" s="6" t="s">
        <v>19</v>
      </c>
      <c r="F169" s="6">
        <v>0</v>
      </c>
      <c r="G169" s="4" t="s">
        <v>157</v>
      </c>
      <c r="H169" s="6"/>
      <c r="I169" s="6" t="s">
        <v>19</v>
      </c>
      <c r="J169" s="6">
        <v>0</v>
      </c>
      <c r="K169" s="35"/>
    </row>
    <row r="170" spans="1:11" ht="30" customHeight="1" x14ac:dyDescent="0.2">
      <c r="A170" s="118"/>
      <c r="B170" s="122"/>
      <c r="C170" s="4"/>
      <c r="D170" s="6"/>
      <c r="E170" s="6"/>
      <c r="F170" s="6"/>
      <c r="G170" s="4" t="s">
        <v>256</v>
      </c>
      <c r="H170" s="6" t="s">
        <v>19</v>
      </c>
      <c r="I170" s="6"/>
      <c r="J170" s="6">
        <v>1</v>
      </c>
      <c r="K170" s="35"/>
    </row>
    <row r="171" spans="1:11" ht="38.25" customHeight="1" x14ac:dyDescent="0.2">
      <c r="A171" s="118"/>
      <c r="B171" s="122"/>
      <c r="C171" s="4"/>
      <c r="D171" s="6"/>
      <c r="E171" s="6"/>
      <c r="F171" s="6"/>
      <c r="G171" s="4" t="s">
        <v>155</v>
      </c>
      <c r="H171" s="6"/>
      <c r="I171" s="6" t="s">
        <v>19</v>
      </c>
      <c r="J171" s="6">
        <v>0</v>
      </c>
      <c r="K171" s="35"/>
    </row>
    <row r="172" spans="1:11" ht="31.5" x14ac:dyDescent="0.2">
      <c r="A172" s="118"/>
      <c r="B172" s="122"/>
      <c r="C172" s="4"/>
      <c r="D172" s="6"/>
      <c r="E172" s="6"/>
      <c r="F172" s="6"/>
      <c r="G172" s="4" t="s">
        <v>158</v>
      </c>
      <c r="H172" s="6"/>
      <c r="I172" s="6" t="s">
        <v>19</v>
      </c>
      <c r="J172" s="6">
        <v>0</v>
      </c>
      <c r="K172" s="35"/>
    </row>
    <row r="173" spans="1:11" ht="82.5" customHeight="1" x14ac:dyDescent="0.2">
      <c r="A173" s="118"/>
      <c r="B173" s="122" t="s">
        <v>159</v>
      </c>
      <c r="C173" s="4" t="s">
        <v>302</v>
      </c>
      <c r="D173" s="6" t="s">
        <v>19</v>
      </c>
      <c r="E173" s="6"/>
      <c r="F173" s="6">
        <v>1</v>
      </c>
      <c r="G173" s="4" t="s">
        <v>257</v>
      </c>
      <c r="H173" s="6" t="s">
        <v>19</v>
      </c>
      <c r="I173" s="6"/>
      <c r="J173" s="11">
        <v>1</v>
      </c>
      <c r="K173" s="35"/>
    </row>
    <row r="174" spans="1:11" ht="92.25" customHeight="1" x14ac:dyDescent="0.2">
      <c r="A174" s="118"/>
      <c r="B174" s="122"/>
      <c r="C174" s="4" t="s">
        <v>303</v>
      </c>
      <c r="D174" s="6" t="s">
        <v>19</v>
      </c>
      <c r="E174" s="6"/>
      <c r="F174" s="6">
        <v>1</v>
      </c>
      <c r="G174" s="4" t="s">
        <v>258</v>
      </c>
      <c r="H174" s="6" t="s">
        <v>19</v>
      </c>
      <c r="I174" s="6"/>
      <c r="J174" s="11">
        <v>1</v>
      </c>
      <c r="K174" s="35"/>
    </row>
    <row r="175" spans="1:11" ht="69.75" customHeight="1" x14ac:dyDescent="0.2">
      <c r="A175" s="118"/>
      <c r="B175" s="122"/>
      <c r="C175" s="4" t="s">
        <v>304</v>
      </c>
      <c r="D175" s="6" t="s">
        <v>19</v>
      </c>
      <c r="E175" s="6"/>
      <c r="F175" s="6">
        <v>1</v>
      </c>
      <c r="G175" s="5"/>
      <c r="H175" s="6"/>
      <c r="I175" s="6"/>
      <c r="J175" s="11"/>
      <c r="K175" s="35"/>
    </row>
    <row r="176" spans="1:11" ht="64.5" customHeight="1" thickBot="1" x14ac:dyDescent="0.25">
      <c r="A176" s="135"/>
      <c r="B176" s="136"/>
      <c r="C176" s="12" t="s">
        <v>305</v>
      </c>
      <c r="D176" s="16" t="s">
        <v>19</v>
      </c>
      <c r="E176" s="16"/>
      <c r="F176" s="16">
        <v>1</v>
      </c>
      <c r="G176" s="20"/>
      <c r="H176" s="16"/>
      <c r="I176" s="16"/>
      <c r="J176" s="13"/>
      <c r="K176" s="48"/>
    </row>
    <row r="177" spans="1:11" ht="90.75" customHeight="1" x14ac:dyDescent="0.2">
      <c r="A177" s="130" t="s">
        <v>161</v>
      </c>
      <c r="B177" s="133" t="s">
        <v>160</v>
      </c>
      <c r="C177" s="25" t="s">
        <v>162</v>
      </c>
      <c r="D177" s="24"/>
      <c r="E177" s="24" t="s">
        <v>19</v>
      </c>
      <c r="F177" s="24">
        <v>1</v>
      </c>
      <c r="G177" s="25" t="s">
        <v>163</v>
      </c>
      <c r="H177" s="24"/>
      <c r="I177" s="24" t="s">
        <v>19</v>
      </c>
      <c r="J177" s="24">
        <v>0</v>
      </c>
      <c r="K177" s="41"/>
    </row>
    <row r="178" spans="1:11" ht="47.25" x14ac:dyDescent="0.2">
      <c r="A178" s="131"/>
      <c r="B178" s="128"/>
      <c r="C178" s="4" t="s">
        <v>166</v>
      </c>
      <c r="D178" s="6"/>
      <c r="E178" s="6" t="s">
        <v>19</v>
      </c>
      <c r="F178" s="6">
        <v>1</v>
      </c>
      <c r="G178" s="4" t="s">
        <v>164</v>
      </c>
      <c r="H178" s="6"/>
      <c r="I178" s="6" t="s">
        <v>19</v>
      </c>
      <c r="J178" s="6">
        <v>0</v>
      </c>
      <c r="K178" s="35"/>
    </row>
    <row r="179" spans="1:11" ht="42.75" customHeight="1" x14ac:dyDescent="0.2">
      <c r="A179" s="131"/>
      <c r="B179" s="128"/>
      <c r="C179" s="5"/>
      <c r="D179" s="6"/>
      <c r="E179" s="6"/>
      <c r="F179" s="6"/>
      <c r="G179" s="10" t="s">
        <v>165</v>
      </c>
      <c r="H179" s="6"/>
      <c r="I179" s="6" t="s">
        <v>19</v>
      </c>
      <c r="J179" s="11">
        <v>0</v>
      </c>
      <c r="K179" s="35"/>
    </row>
    <row r="180" spans="1:11" ht="38.25" customHeight="1" x14ac:dyDescent="0.2">
      <c r="A180" s="131"/>
      <c r="B180" s="128"/>
      <c r="C180" s="5"/>
      <c r="D180" s="6"/>
      <c r="E180" s="6"/>
      <c r="F180" s="6"/>
      <c r="G180" s="10" t="s">
        <v>259</v>
      </c>
      <c r="H180" s="6"/>
      <c r="I180" s="6" t="s">
        <v>19</v>
      </c>
      <c r="J180" s="11">
        <v>0</v>
      </c>
      <c r="K180" s="35"/>
    </row>
    <row r="181" spans="1:11" ht="42.75" customHeight="1" x14ac:dyDescent="0.2">
      <c r="A181" s="131"/>
      <c r="B181" s="128"/>
      <c r="C181" s="5"/>
      <c r="D181" s="6"/>
      <c r="E181" s="6"/>
      <c r="F181" s="6"/>
      <c r="G181" s="10" t="s">
        <v>260</v>
      </c>
      <c r="H181" s="6" t="s">
        <v>19</v>
      </c>
      <c r="I181" s="6"/>
      <c r="J181" s="11">
        <v>1</v>
      </c>
      <c r="K181" s="35"/>
    </row>
    <row r="182" spans="1:11" ht="31.5" x14ac:dyDescent="0.2">
      <c r="A182" s="131"/>
      <c r="B182" s="122" t="s">
        <v>167</v>
      </c>
      <c r="C182" s="4" t="s">
        <v>173</v>
      </c>
      <c r="D182" s="3"/>
      <c r="E182" s="3" t="s">
        <v>19</v>
      </c>
      <c r="F182" s="3">
        <v>0</v>
      </c>
      <c r="G182" s="4" t="s">
        <v>171</v>
      </c>
      <c r="H182" s="6"/>
      <c r="I182" s="6" t="s">
        <v>19</v>
      </c>
      <c r="J182" s="11">
        <v>0</v>
      </c>
      <c r="K182" s="35"/>
    </row>
    <row r="183" spans="1:11" ht="47.25" x14ac:dyDescent="0.2">
      <c r="A183" s="131"/>
      <c r="B183" s="122"/>
      <c r="C183" s="4" t="s">
        <v>174</v>
      </c>
      <c r="D183" s="3"/>
      <c r="E183" s="3" t="s">
        <v>19</v>
      </c>
      <c r="F183" s="3">
        <v>0</v>
      </c>
      <c r="G183" s="4" t="s">
        <v>172</v>
      </c>
      <c r="H183" s="6"/>
      <c r="I183" s="6" t="s">
        <v>19</v>
      </c>
      <c r="J183" s="11">
        <v>0</v>
      </c>
      <c r="K183" s="35"/>
    </row>
    <row r="184" spans="1:11" ht="64.5" customHeight="1" x14ac:dyDescent="0.2">
      <c r="A184" s="131"/>
      <c r="B184" s="122"/>
      <c r="C184" s="4" t="s">
        <v>168</v>
      </c>
      <c r="D184" s="3"/>
      <c r="E184" s="3" t="s">
        <v>19</v>
      </c>
      <c r="F184" s="3">
        <v>0</v>
      </c>
      <c r="G184" s="4" t="s">
        <v>261</v>
      </c>
      <c r="H184" s="6"/>
      <c r="I184" s="6" t="s">
        <v>19</v>
      </c>
      <c r="J184" s="11">
        <v>0</v>
      </c>
      <c r="K184" s="35"/>
    </row>
    <row r="185" spans="1:11" ht="31.5" x14ac:dyDescent="0.2">
      <c r="A185" s="131"/>
      <c r="B185" s="122"/>
      <c r="C185" s="4" t="s">
        <v>169</v>
      </c>
      <c r="D185" s="3"/>
      <c r="E185" s="3" t="s">
        <v>19</v>
      </c>
      <c r="F185" s="3">
        <v>0</v>
      </c>
      <c r="G185" s="4"/>
      <c r="H185" s="6"/>
      <c r="I185" s="6"/>
      <c r="J185" s="11"/>
      <c r="K185" s="35"/>
    </row>
    <row r="186" spans="1:11" ht="41.25" customHeight="1" x14ac:dyDescent="0.2">
      <c r="A186" s="131"/>
      <c r="B186" s="122"/>
      <c r="C186" s="4" t="s">
        <v>306</v>
      </c>
      <c r="D186" s="3" t="s">
        <v>19</v>
      </c>
      <c r="E186" s="3"/>
      <c r="F186" s="3">
        <v>1</v>
      </c>
      <c r="G186" s="4"/>
      <c r="H186" s="6"/>
      <c r="I186" s="6"/>
      <c r="J186" s="11"/>
      <c r="K186" s="35"/>
    </row>
    <row r="187" spans="1:11" ht="86.25" customHeight="1" x14ac:dyDescent="0.2">
      <c r="A187" s="131"/>
      <c r="B187" s="122"/>
      <c r="C187" s="4" t="s">
        <v>175</v>
      </c>
      <c r="D187" s="3"/>
      <c r="E187" s="3" t="s">
        <v>19</v>
      </c>
      <c r="F187" s="3">
        <v>0</v>
      </c>
      <c r="G187" s="4"/>
      <c r="H187" s="6"/>
      <c r="I187" s="6"/>
      <c r="J187" s="11"/>
      <c r="K187" s="35"/>
    </row>
    <row r="188" spans="1:11" ht="80.25" customHeight="1" x14ac:dyDescent="0.2">
      <c r="A188" s="131"/>
      <c r="B188" s="122"/>
      <c r="C188" s="4" t="s">
        <v>307</v>
      </c>
      <c r="D188" s="3"/>
      <c r="E188" s="3" t="s">
        <v>19</v>
      </c>
      <c r="F188" s="3">
        <v>0</v>
      </c>
      <c r="G188" s="4"/>
      <c r="H188" s="6"/>
      <c r="I188" s="6"/>
      <c r="J188" s="11"/>
      <c r="K188" s="35"/>
    </row>
    <row r="189" spans="1:11" ht="67.5" customHeight="1" x14ac:dyDescent="0.2">
      <c r="A189" s="131"/>
      <c r="B189" s="122"/>
      <c r="C189" s="4" t="s">
        <v>308</v>
      </c>
      <c r="D189" s="3"/>
      <c r="E189" s="3" t="s">
        <v>19</v>
      </c>
      <c r="F189" s="3">
        <v>0</v>
      </c>
      <c r="G189" s="4"/>
      <c r="H189" s="6"/>
      <c r="I189" s="6"/>
      <c r="J189" s="11"/>
      <c r="K189" s="35"/>
    </row>
    <row r="190" spans="1:11" ht="48.75" customHeight="1" x14ac:dyDescent="0.2">
      <c r="A190" s="131"/>
      <c r="B190" s="122"/>
      <c r="C190" s="4" t="s">
        <v>170</v>
      </c>
      <c r="D190" s="3"/>
      <c r="E190" s="3" t="s">
        <v>19</v>
      </c>
      <c r="F190" s="3">
        <v>0</v>
      </c>
      <c r="G190" s="4"/>
      <c r="H190" s="6"/>
      <c r="I190" s="6"/>
      <c r="J190" s="11"/>
      <c r="K190" s="35"/>
    </row>
    <row r="191" spans="1:11" ht="47.25" x14ac:dyDescent="0.2">
      <c r="A191" s="131"/>
      <c r="B191" s="122"/>
      <c r="C191" s="4" t="s">
        <v>309</v>
      </c>
      <c r="D191" s="3"/>
      <c r="E191" s="3" t="s">
        <v>19</v>
      </c>
      <c r="F191" s="3">
        <v>0</v>
      </c>
      <c r="G191" s="4"/>
      <c r="H191" s="6"/>
      <c r="I191" s="6"/>
      <c r="J191" s="11"/>
      <c r="K191" s="35"/>
    </row>
    <row r="192" spans="1:11" ht="52.5" customHeight="1" x14ac:dyDescent="0.2">
      <c r="A192" s="131"/>
      <c r="B192" s="128" t="s">
        <v>176</v>
      </c>
      <c r="C192" s="4" t="s">
        <v>177</v>
      </c>
      <c r="D192" s="6"/>
      <c r="E192" s="6" t="s">
        <v>19</v>
      </c>
      <c r="F192" s="6">
        <v>0</v>
      </c>
      <c r="G192" s="4" t="s">
        <v>178</v>
      </c>
      <c r="H192" s="6"/>
      <c r="I192" s="6" t="s">
        <v>19</v>
      </c>
      <c r="J192" s="11">
        <v>0</v>
      </c>
      <c r="K192" s="35"/>
    </row>
    <row r="193" spans="1:11" ht="63" x14ac:dyDescent="0.2">
      <c r="A193" s="131"/>
      <c r="B193" s="128"/>
      <c r="C193" s="4" t="s">
        <v>310</v>
      </c>
      <c r="D193" s="6" t="s">
        <v>19</v>
      </c>
      <c r="E193" s="6"/>
      <c r="F193" s="6">
        <v>1</v>
      </c>
      <c r="G193" s="4" t="s">
        <v>262</v>
      </c>
      <c r="H193" s="6" t="s">
        <v>19</v>
      </c>
      <c r="I193" s="6"/>
      <c r="J193" s="11">
        <v>1</v>
      </c>
      <c r="K193" s="35"/>
    </row>
    <row r="194" spans="1:11" ht="59.25" customHeight="1" x14ac:dyDescent="0.2">
      <c r="A194" s="131"/>
      <c r="B194" s="128"/>
      <c r="C194" s="4" t="s">
        <v>311</v>
      </c>
      <c r="D194" s="6" t="s">
        <v>19</v>
      </c>
      <c r="E194" s="6"/>
      <c r="F194" s="6">
        <v>1</v>
      </c>
      <c r="G194" s="4" t="s">
        <v>179</v>
      </c>
      <c r="H194" s="6"/>
      <c r="I194" s="6" t="s">
        <v>19</v>
      </c>
      <c r="J194" s="11">
        <v>0</v>
      </c>
      <c r="K194" s="35"/>
    </row>
    <row r="195" spans="1:11" ht="73.5" customHeight="1" x14ac:dyDescent="0.2">
      <c r="A195" s="131"/>
      <c r="B195" s="128"/>
      <c r="C195" s="4" t="s">
        <v>312</v>
      </c>
      <c r="D195" s="6" t="s">
        <v>19</v>
      </c>
      <c r="E195" s="6"/>
      <c r="F195" s="6">
        <v>1</v>
      </c>
      <c r="G195" s="4" t="s">
        <v>263</v>
      </c>
      <c r="H195" s="6" t="s">
        <v>19</v>
      </c>
      <c r="I195" s="6"/>
      <c r="J195" s="11">
        <v>2</v>
      </c>
      <c r="K195" s="35"/>
    </row>
    <row r="196" spans="1:11" ht="43.5" customHeight="1" x14ac:dyDescent="0.2">
      <c r="A196" s="131"/>
      <c r="B196" s="128" t="s">
        <v>180</v>
      </c>
      <c r="C196" s="4" t="s">
        <v>184</v>
      </c>
      <c r="D196" s="6"/>
      <c r="E196" s="6" t="s">
        <v>19</v>
      </c>
      <c r="F196" s="6">
        <v>0</v>
      </c>
      <c r="G196" s="112" t="s">
        <v>438</v>
      </c>
      <c r="H196" s="6"/>
      <c r="I196" s="6" t="s">
        <v>19</v>
      </c>
      <c r="J196" s="11">
        <v>0</v>
      </c>
      <c r="K196" s="35"/>
    </row>
    <row r="197" spans="1:11" ht="52.5" customHeight="1" x14ac:dyDescent="0.25">
      <c r="A197" s="131"/>
      <c r="B197" s="128"/>
      <c r="C197" s="4" t="s">
        <v>181</v>
      </c>
      <c r="D197" s="6"/>
      <c r="E197" s="6" t="s">
        <v>19</v>
      </c>
      <c r="F197" s="6">
        <v>0</v>
      </c>
      <c r="G197" s="111" t="s">
        <v>437</v>
      </c>
      <c r="H197" s="6"/>
      <c r="I197" s="6" t="s">
        <v>19</v>
      </c>
      <c r="J197" s="11">
        <v>0</v>
      </c>
      <c r="K197" s="35"/>
    </row>
    <row r="198" spans="1:11" ht="48.75" customHeight="1" x14ac:dyDescent="0.2">
      <c r="A198" s="131"/>
      <c r="B198" s="128"/>
      <c r="C198" s="4" t="s">
        <v>182</v>
      </c>
      <c r="D198" s="6"/>
      <c r="E198" s="6" t="s">
        <v>19</v>
      </c>
      <c r="F198" s="6">
        <v>0</v>
      </c>
      <c r="G198" s="4" t="s">
        <v>185</v>
      </c>
      <c r="H198" s="6"/>
      <c r="I198" s="6" t="s">
        <v>19</v>
      </c>
      <c r="J198" s="11">
        <v>0</v>
      </c>
      <c r="K198" s="35"/>
    </row>
    <row r="199" spans="1:11" ht="57" customHeight="1" x14ac:dyDescent="0.2">
      <c r="A199" s="131"/>
      <c r="B199" s="128"/>
      <c r="C199" s="4" t="s">
        <v>183</v>
      </c>
      <c r="D199" s="6"/>
      <c r="E199" s="6" t="s">
        <v>19</v>
      </c>
      <c r="F199" s="6">
        <v>0</v>
      </c>
      <c r="G199" s="4" t="s">
        <v>186</v>
      </c>
      <c r="H199" s="6"/>
      <c r="I199" s="6" t="s">
        <v>19</v>
      </c>
      <c r="J199" s="11">
        <v>0</v>
      </c>
      <c r="K199" s="35"/>
    </row>
    <row r="200" spans="1:11" ht="62.25" customHeight="1" x14ac:dyDescent="0.2">
      <c r="A200" s="131"/>
      <c r="B200" s="128"/>
      <c r="C200" s="4" t="s">
        <v>313</v>
      </c>
      <c r="D200" s="6" t="s">
        <v>19</v>
      </c>
      <c r="E200" s="6"/>
      <c r="F200" s="6">
        <v>1</v>
      </c>
      <c r="G200" s="4" t="s">
        <v>187</v>
      </c>
      <c r="H200" s="6"/>
      <c r="I200" s="6" t="s">
        <v>19</v>
      </c>
      <c r="J200" s="11">
        <v>0</v>
      </c>
      <c r="K200" s="35"/>
    </row>
    <row r="201" spans="1:11" ht="64.5" customHeight="1" x14ac:dyDescent="0.2">
      <c r="A201" s="131"/>
      <c r="B201" s="128"/>
      <c r="C201" s="4" t="s">
        <v>314</v>
      </c>
      <c r="D201" s="6" t="s">
        <v>19</v>
      </c>
      <c r="E201" s="6"/>
      <c r="F201" s="6">
        <v>1</v>
      </c>
      <c r="G201" s="14"/>
      <c r="H201" s="6"/>
      <c r="I201" s="6"/>
      <c r="J201" s="11"/>
      <c r="K201" s="35"/>
    </row>
    <row r="202" spans="1:11" ht="47.25" x14ac:dyDescent="0.2">
      <c r="A202" s="131"/>
      <c r="B202" s="128"/>
      <c r="C202" s="4" t="s">
        <v>315</v>
      </c>
      <c r="D202" s="6" t="s">
        <v>19</v>
      </c>
      <c r="E202" s="6"/>
      <c r="F202" s="6">
        <v>1</v>
      </c>
      <c r="G202" s="14"/>
      <c r="H202" s="6"/>
      <c r="I202" s="6"/>
      <c r="J202" s="11"/>
      <c r="K202" s="35"/>
    </row>
    <row r="203" spans="1:11" ht="41.25" customHeight="1" x14ac:dyDescent="0.2">
      <c r="A203" s="131"/>
      <c r="B203" s="128"/>
      <c r="C203" s="4" t="s">
        <v>316</v>
      </c>
      <c r="D203" s="6" t="s">
        <v>19</v>
      </c>
      <c r="E203" s="6"/>
      <c r="F203" s="6">
        <v>1</v>
      </c>
      <c r="G203" s="14"/>
      <c r="H203" s="6"/>
      <c r="I203" s="6"/>
      <c r="J203" s="11"/>
      <c r="K203" s="35"/>
    </row>
    <row r="204" spans="1:11" ht="57" customHeight="1" x14ac:dyDescent="0.2">
      <c r="A204" s="131"/>
      <c r="B204" s="122" t="s">
        <v>188</v>
      </c>
      <c r="C204" s="4" t="s">
        <v>317</v>
      </c>
      <c r="D204" s="6"/>
      <c r="E204" s="6" t="s">
        <v>19</v>
      </c>
      <c r="F204" s="6">
        <v>0</v>
      </c>
      <c r="G204" s="4" t="s">
        <v>189</v>
      </c>
      <c r="H204" s="6"/>
      <c r="I204" s="6" t="s">
        <v>19</v>
      </c>
      <c r="J204" s="11">
        <v>0</v>
      </c>
      <c r="K204" s="35"/>
    </row>
    <row r="205" spans="1:11" ht="45.75" customHeight="1" x14ac:dyDescent="0.2">
      <c r="A205" s="131"/>
      <c r="B205" s="122"/>
      <c r="C205" s="4" t="s">
        <v>318</v>
      </c>
      <c r="D205" s="6"/>
      <c r="E205" s="6" t="s">
        <v>19</v>
      </c>
      <c r="F205" s="6">
        <v>0</v>
      </c>
      <c r="G205" s="14"/>
      <c r="H205" s="6"/>
      <c r="I205" s="6"/>
      <c r="J205" s="11"/>
      <c r="K205" s="35"/>
    </row>
    <row r="206" spans="1:11" ht="42" customHeight="1" x14ac:dyDescent="0.2">
      <c r="A206" s="131"/>
      <c r="B206" s="122"/>
      <c r="C206" s="4" t="s">
        <v>319</v>
      </c>
      <c r="D206" s="6"/>
      <c r="E206" s="6" t="s">
        <v>19</v>
      </c>
      <c r="F206" s="6">
        <v>0</v>
      </c>
      <c r="G206" s="14"/>
      <c r="H206" s="6"/>
      <c r="I206" s="6"/>
      <c r="J206" s="11"/>
      <c r="K206" s="35"/>
    </row>
    <row r="207" spans="1:11" ht="59.25" customHeight="1" x14ac:dyDescent="0.2">
      <c r="A207" s="131"/>
      <c r="B207" s="122"/>
      <c r="C207" s="4" t="s">
        <v>320</v>
      </c>
      <c r="D207" s="6"/>
      <c r="E207" s="6" t="s">
        <v>19</v>
      </c>
      <c r="F207" s="6">
        <v>0</v>
      </c>
      <c r="G207" s="14"/>
      <c r="H207" s="6"/>
      <c r="I207" s="6"/>
      <c r="J207" s="11"/>
      <c r="K207" s="35"/>
    </row>
    <row r="208" spans="1:11" ht="56.25" customHeight="1" x14ac:dyDescent="0.2">
      <c r="A208" s="131"/>
      <c r="B208" s="128" t="s">
        <v>190</v>
      </c>
      <c r="C208" s="4" t="s">
        <v>321</v>
      </c>
      <c r="D208" s="6" t="s">
        <v>19</v>
      </c>
      <c r="E208" s="6"/>
      <c r="F208" s="6">
        <v>1</v>
      </c>
      <c r="G208" s="4" t="s">
        <v>231</v>
      </c>
      <c r="H208" s="6" t="s">
        <v>19</v>
      </c>
      <c r="I208" s="6"/>
      <c r="J208" s="11">
        <v>1</v>
      </c>
      <c r="K208" s="35"/>
    </row>
    <row r="209" spans="1:11" ht="55.5" customHeight="1" x14ac:dyDescent="0.2">
      <c r="A209" s="131"/>
      <c r="B209" s="128"/>
      <c r="C209" s="4" t="s">
        <v>322</v>
      </c>
      <c r="D209" s="6" t="s">
        <v>19</v>
      </c>
      <c r="E209" s="6"/>
      <c r="F209" s="6">
        <v>1</v>
      </c>
      <c r="G209" s="4" t="s">
        <v>264</v>
      </c>
      <c r="H209" s="6" t="s">
        <v>19</v>
      </c>
      <c r="I209" s="6"/>
      <c r="J209" s="11">
        <v>1</v>
      </c>
      <c r="K209" s="35"/>
    </row>
    <row r="210" spans="1:11" ht="62.25" customHeight="1" thickBot="1" x14ac:dyDescent="0.25">
      <c r="A210" s="132"/>
      <c r="B210" s="129"/>
      <c r="C210" s="32" t="s">
        <v>323</v>
      </c>
      <c r="D210" s="33" t="s">
        <v>19</v>
      </c>
      <c r="E210" s="33"/>
      <c r="F210" s="33">
        <v>1</v>
      </c>
      <c r="G210" s="32" t="s">
        <v>265</v>
      </c>
      <c r="H210" s="33" t="s">
        <v>19</v>
      </c>
      <c r="I210" s="33"/>
      <c r="J210" s="36">
        <v>1</v>
      </c>
      <c r="K210" s="37"/>
    </row>
    <row r="211" spans="1:11" ht="71.25" customHeight="1" x14ac:dyDescent="0.2">
      <c r="A211" s="125" t="s">
        <v>192</v>
      </c>
      <c r="B211" s="133" t="s">
        <v>191</v>
      </c>
      <c r="C211" s="25" t="s">
        <v>193</v>
      </c>
      <c r="D211" s="24"/>
      <c r="E211" s="24" t="s">
        <v>19</v>
      </c>
      <c r="F211" s="24">
        <v>0</v>
      </c>
      <c r="G211" s="25" t="s">
        <v>266</v>
      </c>
      <c r="H211" s="24" t="s">
        <v>19</v>
      </c>
      <c r="I211" s="24"/>
      <c r="J211" s="38">
        <v>1</v>
      </c>
      <c r="K211" s="41"/>
    </row>
    <row r="212" spans="1:11" ht="61.5" customHeight="1" x14ac:dyDescent="0.2">
      <c r="A212" s="126"/>
      <c r="B212" s="128"/>
      <c r="C212" s="4" t="s">
        <v>194</v>
      </c>
      <c r="D212" s="6"/>
      <c r="E212" s="6" t="s">
        <v>19</v>
      </c>
      <c r="F212" s="6">
        <v>0</v>
      </c>
      <c r="G212" s="10"/>
      <c r="H212" s="6"/>
      <c r="I212" s="6"/>
      <c r="J212" s="11"/>
      <c r="K212" s="35"/>
    </row>
    <row r="213" spans="1:11" ht="55.5" customHeight="1" x14ac:dyDescent="0.2">
      <c r="A213" s="126"/>
      <c r="B213" s="128"/>
      <c r="C213" s="4" t="s">
        <v>195</v>
      </c>
      <c r="D213" s="6"/>
      <c r="E213" s="6" t="s">
        <v>19</v>
      </c>
      <c r="F213" s="6">
        <v>0</v>
      </c>
      <c r="G213" s="10"/>
      <c r="H213" s="6"/>
      <c r="I213" s="6"/>
      <c r="J213" s="11"/>
      <c r="K213" s="35"/>
    </row>
    <row r="214" spans="1:11" ht="72.75" customHeight="1" x14ac:dyDescent="0.2">
      <c r="A214" s="126"/>
      <c r="B214" s="128"/>
      <c r="C214" s="4" t="s">
        <v>324</v>
      </c>
      <c r="D214" s="6"/>
      <c r="E214" s="6" t="s">
        <v>19</v>
      </c>
      <c r="F214" s="6">
        <v>0</v>
      </c>
      <c r="G214" s="10"/>
      <c r="H214" s="6"/>
      <c r="I214" s="6"/>
      <c r="J214" s="11"/>
      <c r="K214" s="35"/>
    </row>
    <row r="215" spans="1:11" ht="65.25" customHeight="1" x14ac:dyDescent="0.2">
      <c r="A215" s="126"/>
      <c r="B215" s="128"/>
      <c r="C215" s="4" t="s">
        <v>325</v>
      </c>
      <c r="D215" s="6" t="s">
        <v>19</v>
      </c>
      <c r="E215" s="6"/>
      <c r="F215" s="6">
        <v>1</v>
      </c>
      <c r="G215" s="10"/>
      <c r="H215" s="6"/>
      <c r="I215" s="6"/>
      <c r="J215" s="11"/>
      <c r="K215" s="35"/>
    </row>
    <row r="216" spans="1:11" ht="64.5" customHeight="1" x14ac:dyDescent="0.2">
      <c r="A216" s="126"/>
      <c r="B216" s="128"/>
      <c r="C216" s="4" t="s">
        <v>196</v>
      </c>
      <c r="D216" s="6"/>
      <c r="E216" s="6" t="s">
        <v>19</v>
      </c>
      <c r="F216" s="6">
        <v>0</v>
      </c>
      <c r="G216" s="10"/>
      <c r="H216" s="6"/>
      <c r="I216" s="6"/>
      <c r="J216" s="11"/>
      <c r="K216" s="35"/>
    </row>
    <row r="217" spans="1:11" ht="61.5" customHeight="1" x14ac:dyDescent="0.2">
      <c r="A217" s="126"/>
      <c r="B217" s="122" t="s">
        <v>197</v>
      </c>
      <c r="C217" s="4" t="s">
        <v>184</v>
      </c>
      <c r="D217" s="6"/>
      <c r="E217" s="6" t="s">
        <v>19</v>
      </c>
      <c r="F217" s="6">
        <v>0</v>
      </c>
      <c r="G217" s="4" t="s">
        <v>199</v>
      </c>
      <c r="H217" s="6"/>
      <c r="I217" s="6" t="s">
        <v>19</v>
      </c>
      <c r="J217" s="11">
        <v>0</v>
      </c>
      <c r="K217" s="35"/>
    </row>
    <row r="218" spans="1:11" ht="45.75" customHeight="1" x14ac:dyDescent="0.2">
      <c r="A218" s="126"/>
      <c r="B218" s="122"/>
      <c r="C218" s="4" t="s">
        <v>198</v>
      </c>
      <c r="D218" s="6"/>
      <c r="E218" s="6" t="s">
        <v>19</v>
      </c>
      <c r="F218" s="6">
        <v>0</v>
      </c>
      <c r="G218" s="4" t="s">
        <v>200</v>
      </c>
      <c r="H218" s="6"/>
      <c r="I218" s="6" t="s">
        <v>19</v>
      </c>
      <c r="J218" s="11">
        <v>0</v>
      </c>
      <c r="K218" s="35"/>
    </row>
    <row r="219" spans="1:11" ht="63" x14ac:dyDescent="0.2">
      <c r="A219" s="126"/>
      <c r="B219" s="122"/>
      <c r="C219" s="4" t="s">
        <v>326</v>
      </c>
      <c r="D219" s="6" t="s">
        <v>19</v>
      </c>
      <c r="E219" s="6"/>
      <c r="F219" s="6">
        <v>1</v>
      </c>
      <c r="G219" s="4" t="s">
        <v>204</v>
      </c>
      <c r="H219" s="6"/>
      <c r="I219" s="6" t="s">
        <v>19</v>
      </c>
      <c r="J219" s="11">
        <v>0</v>
      </c>
      <c r="K219" s="35"/>
    </row>
    <row r="220" spans="1:11" ht="47.25" x14ac:dyDescent="0.2">
      <c r="A220" s="126"/>
      <c r="B220" s="122"/>
      <c r="C220" s="4" t="s">
        <v>327</v>
      </c>
      <c r="D220" s="6" t="s">
        <v>19</v>
      </c>
      <c r="E220" s="6"/>
      <c r="F220" s="6">
        <v>1</v>
      </c>
      <c r="G220" s="4" t="s">
        <v>201</v>
      </c>
      <c r="H220" s="6"/>
      <c r="I220" s="6" t="s">
        <v>19</v>
      </c>
      <c r="J220" s="11">
        <v>0</v>
      </c>
      <c r="K220" s="35"/>
    </row>
    <row r="221" spans="1:11" ht="31.5" x14ac:dyDescent="0.2">
      <c r="A221" s="126"/>
      <c r="B221" s="122"/>
      <c r="C221" s="4"/>
      <c r="D221" s="6"/>
      <c r="E221" s="6"/>
      <c r="F221" s="6"/>
      <c r="G221" s="4" t="s">
        <v>202</v>
      </c>
      <c r="H221" s="6"/>
      <c r="I221" s="6" t="s">
        <v>19</v>
      </c>
      <c r="J221" s="11">
        <v>0</v>
      </c>
      <c r="K221" s="35"/>
    </row>
    <row r="222" spans="1:11" ht="31.5" x14ac:dyDescent="0.2">
      <c r="A222" s="126"/>
      <c r="B222" s="122"/>
      <c r="C222" s="4"/>
      <c r="D222" s="6"/>
      <c r="E222" s="6"/>
      <c r="F222" s="6"/>
      <c r="G222" s="4" t="s">
        <v>203</v>
      </c>
      <c r="H222" s="6"/>
      <c r="I222" s="6" t="s">
        <v>19</v>
      </c>
      <c r="J222" s="11">
        <v>0</v>
      </c>
      <c r="K222" s="35"/>
    </row>
    <row r="223" spans="1:11" ht="136.5" customHeight="1" x14ac:dyDescent="0.2">
      <c r="A223" s="126"/>
      <c r="B223" s="122" t="s">
        <v>205</v>
      </c>
      <c r="C223" s="4" t="s">
        <v>207</v>
      </c>
      <c r="D223" s="6"/>
      <c r="E223" s="6" t="s">
        <v>19</v>
      </c>
      <c r="F223" s="6">
        <v>0</v>
      </c>
      <c r="G223" s="4" t="s">
        <v>209</v>
      </c>
      <c r="H223" s="6"/>
      <c r="I223" s="6" t="s">
        <v>19</v>
      </c>
      <c r="J223" s="11">
        <v>0</v>
      </c>
      <c r="K223" s="45" t="s">
        <v>267</v>
      </c>
    </row>
    <row r="224" spans="1:11" ht="47.25" x14ac:dyDescent="0.2">
      <c r="A224" s="126"/>
      <c r="B224" s="122"/>
      <c r="C224" s="4" t="s">
        <v>208</v>
      </c>
      <c r="D224" s="6"/>
      <c r="E224" s="6" t="s">
        <v>19</v>
      </c>
      <c r="F224" s="6"/>
      <c r="G224" s="5"/>
      <c r="H224" s="6"/>
      <c r="I224" s="6"/>
      <c r="J224" s="11"/>
      <c r="K224" s="35"/>
    </row>
    <row r="225" spans="1:11" ht="78.75" x14ac:dyDescent="0.2">
      <c r="A225" s="126"/>
      <c r="B225" s="122" t="s">
        <v>210</v>
      </c>
      <c r="C225" s="4" t="s">
        <v>206</v>
      </c>
      <c r="D225" s="3"/>
      <c r="E225" s="3" t="s">
        <v>19</v>
      </c>
      <c r="F225" s="3"/>
      <c r="G225" s="4" t="s">
        <v>213</v>
      </c>
      <c r="H225" s="6" t="s">
        <v>19</v>
      </c>
      <c r="I225" s="6"/>
      <c r="J225" s="11">
        <v>1</v>
      </c>
      <c r="K225" s="35"/>
    </row>
    <row r="226" spans="1:11" ht="47.25" x14ac:dyDescent="0.2">
      <c r="A226" s="126"/>
      <c r="B226" s="122"/>
      <c r="C226" s="4" t="s">
        <v>208</v>
      </c>
      <c r="D226" s="3"/>
      <c r="E226" s="3" t="s">
        <v>19</v>
      </c>
      <c r="F226" s="3"/>
      <c r="G226" s="4" t="s">
        <v>214</v>
      </c>
      <c r="H226" s="6" t="s">
        <v>19</v>
      </c>
      <c r="I226" s="6"/>
      <c r="J226" s="11">
        <v>1</v>
      </c>
      <c r="K226" s="35"/>
    </row>
    <row r="227" spans="1:11" ht="63" x14ac:dyDescent="0.2">
      <c r="A227" s="126"/>
      <c r="B227" s="122"/>
      <c r="C227" s="4" t="s">
        <v>55</v>
      </c>
      <c r="D227" s="3" t="s">
        <v>19</v>
      </c>
      <c r="E227" s="3"/>
      <c r="F227" s="3">
        <v>1</v>
      </c>
      <c r="G227" s="4" t="s">
        <v>215</v>
      </c>
      <c r="H227" s="6" t="s">
        <v>19</v>
      </c>
      <c r="I227" s="6"/>
      <c r="J227" s="11">
        <v>1</v>
      </c>
      <c r="K227" s="35"/>
    </row>
    <row r="228" spans="1:11" ht="48.75" customHeight="1" x14ac:dyDescent="0.2">
      <c r="A228" s="126"/>
      <c r="B228" s="122"/>
      <c r="C228" s="4" t="s">
        <v>211</v>
      </c>
      <c r="D228" s="3"/>
      <c r="E228" s="3" t="s">
        <v>19</v>
      </c>
      <c r="F228" s="3">
        <v>0</v>
      </c>
      <c r="G228" s="4"/>
      <c r="H228" s="6"/>
      <c r="I228" s="6"/>
      <c r="J228" s="11"/>
      <c r="K228" s="35"/>
    </row>
    <row r="229" spans="1:11" ht="47.25" x14ac:dyDescent="0.2">
      <c r="A229" s="126"/>
      <c r="B229" s="122"/>
      <c r="C229" s="4" t="s">
        <v>328</v>
      </c>
      <c r="D229" s="3" t="s">
        <v>19</v>
      </c>
      <c r="E229" s="3"/>
      <c r="F229" s="3">
        <v>1</v>
      </c>
      <c r="G229" s="4"/>
      <c r="H229" s="6"/>
      <c r="I229" s="6"/>
      <c r="J229" s="11"/>
      <c r="K229" s="35"/>
    </row>
    <row r="230" spans="1:11" ht="78.75" x14ac:dyDescent="0.2">
      <c r="A230" s="126"/>
      <c r="B230" s="122"/>
      <c r="C230" s="4" t="s">
        <v>212</v>
      </c>
      <c r="D230" s="3"/>
      <c r="E230" s="3" t="s">
        <v>19</v>
      </c>
      <c r="F230" s="3">
        <v>0</v>
      </c>
      <c r="G230" s="4"/>
      <c r="H230" s="6"/>
      <c r="I230" s="6"/>
      <c r="J230" s="11"/>
      <c r="K230" s="35"/>
    </row>
    <row r="231" spans="1:11" ht="47.25" x14ac:dyDescent="0.2">
      <c r="A231" s="126"/>
      <c r="B231" s="122"/>
      <c r="C231" s="4" t="s">
        <v>329</v>
      </c>
      <c r="D231" s="3" t="s">
        <v>19</v>
      </c>
      <c r="E231" s="3"/>
      <c r="F231" s="3">
        <v>1</v>
      </c>
      <c r="G231" s="4"/>
      <c r="H231" s="6"/>
      <c r="I231" s="6"/>
      <c r="J231" s="11"/>
      <c r="K231" s="35"/>
    </row>
    <row r="232" spans="1:11" ht="56.25" customHeight="1" x14ac:dyDescent="0.2">
      <c r="A232" s="126"/>
      <c r="B232" s="123" t="s">
        <v>216</v>
      </c>
      <c r="C232" s="4" t="s">
        <v>330</v>
      </c>
      <c r="D232" s="3" t="s">
        <v>19</v>
      </c>
      <c r="E232" s="3"/>
      <c r="F232" s="3">
        <v>1</v>
      </c>
      <c r="G232" s="4" t="s">
        <v>268</v>
      </c>
      <c r="H232" s="6" t="s">
        <v>19</v>
      </c>
      <c r="I232" s="6"/>
      <c r="J232" s="11">
        <v>1</v>
      </c>
      <c r="K232" s="35"/>
    </row>
    <row r="233" spans="1:11" ht="47.25" x14ac:dyDescent="0.2">
      <c r="A233" s="126"/>
      <c r="B233" s="123"/>
      <c r="C233" s="4" t="s">
        <v>331</v>
      </c>
      <c r="D233" s="3" t="s">
        <v>19</v>
      </c>
      <c r="E233" s="3"/>
      <c r="F233" s="3">
        <v>2</v>
      </c>
      <c r="G233" s="4" t="s">
        <v>218</v>
      </c>
      <c r="H233" s="6"/>
      <c r="I233" s="6" t="s">
        <v>19</v>
      </c>
      <c r="J233" s="11">
        <v>0</v>
      </c>
      <c r="K233" s="35"/>
    </row>
    <row r="234" spans="1:11" ht="81.75" customHeight="1" thickBot="1" x14ac:dyDescent="0.25">
      <c r="A234" s="127"/>
      <c r="B234" s="124"/>
      <c r="C234" s="32" t="s">
        <v>217</v>
      </c>
      <c r="D234" s="31"/>
      <c r="E234" s="31" t="s">
        <v>19</v>
      </c>
      <c r="F234" s="31">
        <v>0</v>
      </c>
      <c r="G234" s="32"/>
      <c r="H234" s="33"/>
      <c r="I234" s="33"/>
      <c r="J234" s="36"/>
      <c r="K234" s="47" t="s">
        <v>332</v>
      </c>
    </row>
  </sheetData>
  <mergeCells count="84">
    <mergeCell ref="B61:B62"/>
    <mergeCell ref="B63:B66"/>
    <mergeCell ref="B67:B68"/>
    <mergeCell ref="J2:J3"/>
    <mergeCell ref="B47:B54"/>
    <mergeCell ref="D2:E2"/>
    <mergeCell ref="F2:F3"/>
    <mergeCell ref="B55:B60"/>
    <mergeCell ref="K2:K3"/>
    <mergeCell ref="A1:H1"/>
    <mergeCell ref="H2:I2"/>
    <mergeCell ref="A2:A3"/>
    <mergeCell ref="B2:B3"/>
    <mergeCell ref="C2:C3"/>
    <mergeCell ref="G2:G3"/>
    <mergeCell ref="K93:K95"/>
    <mergeCell ref="I91:I92"/>
    <mergeCell ref="J91:J92"/>
    <mergeCell ref="B69:B71"/>
    <mergeCell ref="G69:G71"/>
    <mergeCell ref="H69:H71"/>
    <mergeCell ref="I69:I71"/>
    <mergeCell ref="J69:J71"/>
    <mergeCell ref="B93:B95"/>
    <mergeCell ref="G91:G92"/>
    <mergeCell ref="H91:H92"/>
    <mergeCell ref="B72:B88"/>
    <mergeCell ref="C72:C88"/>
    <mergeCell ref="D72:D88"/>
    <mergeCell ref="E72:E88"/>
    <mergeCell ref="F72:F88"/>
    <mergeCell ref="K69:K71"/>
    <mergeCell ref="B96:B98"/>
    <mergeCell ref="B99:B101"/>
    <mergeCell ref="B182:B191"/>
    <mergeCell ref="B204:B207"/>
    <mergeCell ref="B89:B92"/>
    <mergeCell ref="G93:G95"/>
    <mergeCell ref="H93:H95"/>
    <mergeCell ref="I93:I95"/>
    <mergeCell ref="J93:J95"/>
    <mergeCell ref="E113:E116"/>
    <mergeCell ref="F113:F116"/>
    <mergeCell ref="B102:B106"/>
    <mergeCell ref="B107:B109"/>
    <mergeCell ref="B110:B111"/>
    <mergeCell ref="B113:B116"/>
    <mergeCell ref="C113:C116"/>
    <mergeCell ref="B177:B181"/>
    <mergeCell ref="B127:B131"/>
    <mergeCell ref="B132:B133"/>
    <mergeCell ref="B134:B135"/>
    <mergeCell ref="B136:B140"/>
    <mergeCell ref="D113:D116"/>
    <mergeCell ref="A117:A140"/>
    <mergeCell ref="B141:B150"/>
    <mergeCell ref="A141:A176"/>
    <mergeCell ref="B117:B123"/>
    <mergeCell ref="B124:B126"/>
    <mergeCell ref="B151:B152"/>
    <mergeCell ref="B153:B159"/>
    <mergeCell ref="B173:B176"/>
    <mergeCell ref="B160:B166"/>
    <mergeCell ref="B167:B172"/>
    <mergeCell ref="B225:B231"/>
    <mergeCell ref="B232:B234"/>
    <mergeCell ref="A211:A234"/>
    <mergeCell ref="B208:B210"/>
    <mergeCell ref="A177:A210"/>
    <mergeCell ref="B211:B216"/>
    <mergeCell ref="B217:B222"/>
    <mergeCell ref="B223:B224"/>
    <mergeCell ref="B192:B195"/>
    <mergeCell ref="B196:B203"/>
    <mergeCell ref="A72:A101"/>
    <mergeCell ref="A102:A116"/>
    <mergeCell ref="A4:A46"/>
    <mergeCell ref="B4:B12"/>
    <mergeCell ref="B13:B19"/>
    <mergeCell ref="B20:B30"/>
    <mergeCell ref="B31:B34"/>
    <mergeCell ref="B35:B38"/>
    <mergeCell ref="B39:B46"/>
    <mergeCell ref="A47:A7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3" workbookViewId="0">
      <selection activeCell="A6" sqref="A6"/>
    </sheetView>
  </sheetViews>
  <sheetFormatPr baseColWidth="10" defaultRowHeight="12.75" x14ac:dyDescent="0.2"/>
  <cols>
    <col min="1" max="1" width="10" customWidth="1"/>
    <col min="2" max="2" width="11.140625" bestFit="1" customWidth="1"/>
    <col min="3" max="3" width="17.85546875" customWidth="1"/>
    <col min="4" max="4" width="4.42578125" bestFit="1" customWidth="1"/>
    <col min="5" max="5" width="7.28515625" customWidth="1"/>
    <col min="6" max="6" width="3.28515625" bestFit="1" customWidth="1"/>
    <col min="7" max="7" width="6.5703125" customWidth="1"/>
  </cols>
  <sheetData>
    <row r="1" spans="1:9" ht="30" customHeight="1" x14ac:dyDescent="0.2">
      <c r="A1" s="163" t="s">
        <v>409</v>
      </c>
      <c r="B1" s="163"/>
      <c r="C1" s="163"/>
      <c r="D1" s="163"/>
      <c r="E1" s="163"/>
      <c r="F1" s="163"/>
      <c r="G1" s="163"/>
      <c r="H1" s="163"/>
    </row>
    <row r="3" spans="1:9" ht="15" customHeight="1" x14ac:dyDescent="0.2">
      <c r="A3" s="164" t="s">
        <v>346</v>
      </c>
      <c r="B3" s="165"/>
      <c r="C3" s="165"/>
      <c r="D3" s="165"/>
      <c r="E3" s="165"/>
      <c r="F3" s="165"/>
      <c r="G3" s="165"/>
      <c r="H3" s="165"/>
      <c r="I3" s="165"/>
    </row>
    <row r="4" spans="1:9" x14ac:dyDescent="0.2">
      <c r="A4" s="164"/>
      <c r="B4" s="165"/>
      <c r="C4" s="165"/>
      <c r="D4" s="165"/>
      <c r="E4" s="165"/>
      <c r="F4" s="165"/>
      <c r="G4" s="165"/>
      <c r="H4" s="165"/>
      <c r="I4" s="165"/>
    </row>
    <row r="5" spans="1:9" x14ac:dyDescent="0.2">
      <c r="A5" s="166" t="s">
        <v>333</v>
      </c>
      <c r="B5" s="166"/>
      <c r="C5" s="166"/>
      <c r="D5" s="166"/>
      <c r="E5" s="166"/>
      <c r="F5" s="166"/>
      <c r="G5" s="166"/>
    </row>
    <row r="6" spans="1:9" ht="25.5" customHeight="1" x14ac:dyDescent="0.2">
      <c r="A6" s="49" t="s">
        <v>334</v>
      </c>
      <c r="B6" s="49" t="s">
        <v>0</v>
      </c>
      <c r="C6" s="49" t="s">
        <v>335</v>
      </c>
      <c r="D6" s="49" t="s">
        <v>336</v>
      </c>
      <c r="E6" s="50" t="s">
        <v>337</v>
      </c>
      <c r="F6" s="49" t="s">
        <v>10</v>
      </c>
      <c r="G6" s="50" t="s">
        <v>338</v>
      </c>
    </row>
    <row r="7" spans="1:9" x14ac:dyDescent="0.2">
      <c r="A7" s="51">
        <v>1</v>
      </c>
      <c r="B7" s="51">
        <v>6</v>
      </c>
      <c r="C7" s="52">
        <v>32</v>
      </c>
      <c r="D7" s="51">
        <v>21</v>
      </c>
      <c r="E7" s="53">
        <f>(D7*100)/C7</f>
        <v>65.625</v>
      </c>
      <c r="F7" s="51">
        <v>11</v>
      </c>
      <c r="G7" s="53">
        <f t="shared" ref="G7:G14" si="0">(F7*100)/C7</f>
        <v>34.375</v>
      </c>
      <c r="H7" s="54"/>
    </row>
    <row r="8" spans="1:9" x14ac:dyDescent="0.2">
      <c r="A8" s="51">
        <v>2</v>
      </c>
      <c r="B8" s="51">
        <v>6</v>
      </c>
      <c r="C8" s="52">
        <v>17</v>
      </c>
      <c r="D8" s="51">
        <v>5</v>
      </c>
      <c r="E8" s="53">
        <f>(D8*100)/C8</f>
        <v>29.411764705882351</v>
      </c>
      <c r="F8" s="51">
        <v>12</v>
      </c>
      <c r="G8" s="53">
        <f t="shared" si="0"/>
        <v>70.588235294117652</v>
      </c>
      <c r="H8" s="54">
        <f t="shared" ref="H8:H14" si="1">SUM(E8+G8)</f>
        <v>100</v>
      </c>
    </row>
    <row r="9" spans="1:9" x14ac:dyDescent="0.2">
      <c r="A9" s="51">
        <v>3</v>
      </c>
      <c r="B9" s="51">
        <v>5</v>
      </c>
      <c r="C9" s="52">
        <v>25</v>
      </c>
      <c r="D9" s="51">
        <v>20</v>
      </c>
      <c r="E9" s="53">
        <f t="shared" ref="E9:E14" si="2">(D9*100)/C9</f>
        <v>80</v>
      </c>
      <c r="F9" s="51">
        <v>5</v>
      </c>
      <c r="G9" s="53">
        <f t="shared" si="0"/>
        <v>20</v>
      </c>
      <c r="H9" s="54">
        <f t="shared" si="1"/>
        <v>100</v>
      </c>
    </row>
    <row r="10" spans="1:9" x14ac:dyDescent="0.2">
      <c r="A10" s="51">
        <v>4</v>
      </c>
      <c r="B10" s="51">
        <v>5</v>
      </c>
      <c r="C10" s="52">
        <v>11</v>
      </c>
      <c r="D10" s="51">
        <v>5</v>
      </c>
      <c r="E10" s="53">
        <f t="shared" si="2"/>
        <v>45.454545454545453</v>
      </c>
      <c r="F10" s="51">
        <v>6</v>
      </c>
      <c r="G10" s="53">
        <f t="shared" si="0"/>
        <v>54.545454545454547</v>
      </c>
      <c r="H10" s="54">
        <f t="shared" si="1"/>
        <v>100</v>
      </c>
    </row>
    <row r="11" spans="1:9" x14ac:dyDescent="0.2">
      <c r="A11" s="51">
        <v>5</v>
      </c>
      <c r="B11" s="51">
        <v>6</v>
      </c>
      <c r="C11" s="52">
        <v>24</v>
      </c>
      <c r="D11" s="51">
        <v>8</v>
      </c>
      <c r="E11" s="53">
        <f t="shared" si="2"/>
        <v>33.333333333333336</v>
      </c>
      <c r="F11" s="51">
        <v>16</v>
      </c>
      <c r="G11" s="53">
        <f t="shared" si="0"/>
        <v>66.666666666666671</v>
      </c>
      <c r="H11" s="54">
        <f t="shared" si="1"/>
        <v>100</v>
      </c>
    </row>
    <row r="12" spans="1:9" x14ac:dyDescent="0.2">
      <c r="A12" s="51">
        <v>6</v>
      </c>
      <c r="B12" s="51">
        <v>6</v>
      </c>
      <c r="C12" s="52">
        <v>33</v>
      </c>
      <c r="D12" s="51">
        <v>19</v>
      </c>
      <c r="E12" s="53">
        <f t="shared" si="2"/>
        <v>57.575757575757578</v>
      </c>
      <c r="F12" s="51">
        <v>14</v>
      </c>
      <c r="G12" s="53">
        <f t="shared" si="0"/>
        <v>42.424242424242422</v>
      </c>
      <c r="H12" s="54">
        <f t="shared" si="1"/>
        <v>100</v>
      </c>
    </row>
    <row r="13" spans="1:9" x14ac:dyDescent="0.2">
      <c r="A13" s="51">
        <v>7</v>
      </c>
      <c r="B13" s="51">
        <v>6</v>
      </c>
      <c r="C13" s="52">
        <v>20</v>
      </c>
      <c r="D13" s="51">
        <v>6</v>
      </c>
      <c r="E13" s="53">
        <f>(D13*100)/C13</f>
        <v>30</v>
      </c>
      <c r="F13" s="51">
        <v>14</v>
      </c>
      <c r="G13" s="53">
        <f t="shared" si="0"/>
        <v>70</v>
      </c>
      <c r="H13" s="54">
        <f t="shared" si="1"/>
        <v>100</v>
      </c>
    </row>
    <row r="14" spans="1:9" x14ac:dyDescent="0.2">
      <c r="A14" s="51">
        <v>8</v>
      </c>
      <c r="B14" s="51">
        <v>5</v>
      </c>
      <c r="C14" s="52">
        <v>13</v>
      </c>
      <c r="D14" s="51">
        <v>5</v>
      </c>
      <c r="E14" s="53">
        <f t="shared" si="2"/>
        <v>38.46153846153846</v>
      </c>
      <c r="F14" s="51">
        <v>8</v>
      </c>
      <c r="G14" s="53">
        <f t="shared" si="0"/>
        <v>61.53846153846154</v>
      </c>
      <c r="H14" s="54">
        <f t="shared" si="1"/>
        <v>100</v>
      </c>
    </row>
    <row r="15" spans="1:9" ht="15" x14ac:dyDescent="0.25">
      <c r="A15" s="55" t="s">
        <v>339</v>
      </c>
      <c r="B15" s="55">
        <f>SUM(B7:B14)</f>
        <v>45</v>
      </c>
      <c r="C15" s="56">
        <f>SUM(C7:C14)</f>
        <v>175</v>
      </c>
      <c r="D15" s="55">
        <f>SUM(D7:D14)</f>
        <v>89</v>
      </c>
      <c r="E15" s="57">
        <f>(D15*100)/C15</f>
        <v>50.857142857142854</v>
      </c>
      <c r="F15" s="55">
        <f>SUM(F7:F14)</f>
        <v>86</v>
      </c>
      <c r="G15" s="57">
        <f>(F15*100)/C15</f>
        <v>49.142857142857146</v>
      </c>
      <c r="H15" s="58">
        <f>SUM(E15+G15)</f>
        <v>100</v>
      </c>
    </row>
    <row r="16" spans="1:9" ht="15" customHeight="1" x14ac:dyDescent="0.2">
      <c r="A16" s="164" t="s">
        <v>346</v>
      </c>
      <c r="B16" s="165"/>
      <c r="C16" s="165"/>
      <c r="D16" s="165"/>
      <c r="E16" s="165"/>
      <c r="F16" s="165"/>
      <c r="G16" s="165"/>
      <c r="H16" s="165"/>
      <c r="I16" s="165"/>
    </row>
    <row r="17" spans="1:9" x14ac:dyDescent="0.2">
      <c r="A17" s="164"/>
      <c r="B17" s="165"/>
      <c r="C17" s="165"/>
      <c r="D17" s="165"/>
      <c r="E17" s="165"/>
      <c r="F17" s="165"/>
      <c r="G17" s="165"/>
      <c r="H17" s="165"/>
      <c r="I17" s="165"/>
    </row>
    <row r="18" spans="1:9" x14ac:dyDescent="0.2">
      <c r="A18" s="166" t="s">
        <v>333</v>
      </c>
      <c r="B18" s="166"/>
      <c r="C18" s="166"/>
      <c r="D18" s="166"/>
      <c r="E18" s="166"/>
      <c r="F18" s="166"/>
      <c r="G18" s="166"/>
    </row>
    <row r="19" spans="1:9" ht="25.5" x14ac:dyDescent="0.2">
      <c r="A19" s="49" t="s">
        <v>334</v>
      </c>
      <c r="B19" s="50" t="s">
        <v>337</v>
      </c>
      <c r="C19" s="50" t="s">
        <v>338</v>
      </c>
    </row>
    <row r="20" spans="1:9" x14ac:dyDescent="0.2">
      <c r="A20" s="59">
        <v>1</v>
      </c>
      <c r="B20" s="60">
        <f>E7</f>
        <v>65.625</v>
      </c>
      <c r="C20" s="60">
        <f>G7</f>
        <v>34.375</v>
      </c>
      <c r="D20" s="61"/>
    </row>
    <row r="21" spans="1:9" x14ac:dyDescent="0.2">
      <c r="A21" s="59">
        <v>2</v>
      </c>
      <c r="B21" s="60">
        <f t="shared" ref="B21:B27" si="3">E8</f>
        <v>29.411764705882351</v>
      </c>
      <c r="C21" s="60">
        <f t="shared" ref="C21:C27" si="4">G8</f>
        <v>70.588235294117652</v>
      </c>
      <c r="D21" s="61"/>
    </row>
    <row r="22" spans="1:9" x14ac:dyDescent="0.2">
      <c r="A22" s="59">
        <v>3</v>
      </c>
      <c r="B22" s="60">
        <f t="shared" si="3"/>
        <v>80</v>
      </c>
      <c r="C22" s="60">
        <f t="shared" si="4"/>
        <v>20</v>
      </c>
      <c r="D22" s="61"/>
    </row>
    <row r="23" spans="1:9" x14ac:dyDescent="0.2">
      <c r="A23" s="59">
        <v>4</v>
      </c>
      <c r="B23" s="60">
        <f t="shared" si="3"/>
        <v>45.454545454545453</v>
      </c>
      <c r="C23" s="60">
        <f t="shared" si="4"/>
        <v>54.545454545454547</v>
      </c>
      <c r="D23" s="61"/>
    </row>
    <row r="24" spans="1:9" x14ac:dyDescent="0.2">
      <c r="A24" s="59">
        <v>5</v>
      </c>
      <c r="B24" s="60">
        <f t="shared" si="3"/>
        <v>33.333333333333336</v>
      </c>
      <c r="C24" s="60">
        <f t="shared" si="4"/>
        <v>66.666666666666671</v>
      </c>
      <c r="D24" s="61"/>
    </row>
    <row r="25" spans="1:9" x14ac:dyDescent="0.2">
      <c r="A25" s="59">
        <v>6</v>
      </c>
      <c r="B25" s="60">
        <f t="shared" si="3"/>
        <v>57.575757575757578</v>
      </c>
      <c r="C25" s="60">
        <f t="shared" si="4"/>
        <v>42.424242424242422</v>
      </c>
      <c r="D25" s="61"/>
    </row>
    <row r="26" spans="1:9" x14ac:dyDescent="0.2">
      <c r="A26" s="59">
        <v>7</v>
      </c>
      <c r="B26" s="60">
        <f t="shared" si="3"/>
        <v>30</v>
      </c>
      <c r="C26" s="60">
        <f t="shared" si="4"/>
        <v>70</v>
      </c>
      <c r="D26" s="61"/>
    </row>
    <row r="27" spans="1:9" x14ac:dyDescent="0.2">
      <c r="A27" s="59">
        <v>8</v>
      </c>
      <c r="B27" s="60">
        <f t="shared" si="3"/>
        <v>38.46153846153846</v>
      </c>
      <c r="C27" s="60">
        <f t="shared" si="4"/>
        <v>61.53846153846154</v>
      </c>
      <c r="D27" s="61"/>
    </row>
    <row r="28" spans="1:9" ht="15" x14ac:dyDescent="0.25">
      <c r="A28" s="62" t="s">
        <v>339</v>
      </c>
      <c r="B28" s="63">
        <f>E15</f>
        <v>50.857142857142854</v>
      </c>
      <c r="C28" s="63">
        <f>G15</f>
        <v>49.142857142857146</v>
      </c>
      <c r="D28" s="61"/>
    </row>
  </sheetData>
  <mergeCells count="5">
    <mergeCell ref="A1:H1"/>
    <mergeCell ref="A3:I4"/>
    <mergeCell ref="A5:G5"/>
    <mergeCell ref="A16:I17"/>
    <mergeCell ref="A18:G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workbookViewId="0">
      <selection activeCell="J23" sqref="J23"/>
    </sheetView>
  </sheetViews>
  <sheetFormatPr baseColWidth="10" defaultRowHeight="12.75" x14ac:dyDescent="0.2"/>
  <cols>
    <col min="1" max="1" width="11.140625" style="9" bestFit="1" customWidth="1"/>
    <col min="2" max="2" width="11.5703125" style="9" bestFit="1" customWidth="1"/>
    <col min="3" max="3" width="13.7109375" style="9" customWidth="1"/>
    <col min="4" max="4" width="4.5703125" style="9" customWidth="1"/>
    <col min="5" max="5" width="8.42578125" style="9" customWidth="1"/>
    <col min="6" max="6" width="4.7109375" style="9" customWidth="1"/>
    <col min="7" max="7" width="6.85546875" style="9" customWidth="1"/>
    <col min="8" max="8" width="11.5703125" style="9" bestFit="1" customWidth="1"/>
    <col min="9" max="16384" width="11.42578125" style="9"/>
  </cols>
  <sheetData>
    <row r="1" spans="1:9" ht="20.25" x14ac:dyDescent="0.2">
      <c r="A1" s="170" t="s">
        <v>344</v>
      </c>
      <c r="B1" s="170"/>
      <c r="C1" s="170"/>
      <c r="D1" s="170"/>
      <c r="E1" s="170"/>
      <c r="F1" s="170"/>
      <c r="G1" s="170"/>
      <c r="H1" s="170"/>
    </row>
    <row r="3" spans="1:9" x14ac:dyDescent="0.2">
      <c r="A3" s="167" t="s">
        <v>346</v>
      </c>
      <c r="B3" s="168"/>
      <c r="C3" s="168"/>
      <c r="D3" s="168"/>
      <c r="E3" s="168"/>
      <c r="F3" s="168"/>
      <c r="G3" s="168"/>
      <c r="H3" s="168"/>
      <c r="I3" s="168"/>
    </row>
    <row r="4" spans="1:9" x14ac:dyDescent="0.2">
      <c r="A4" s="167"/>
      <c r="B4" s="168"/>
      <c r="C4" s="168"/>
      <c r="D4" s="168"/>
      <c r="E4" s="168"/>
      <c r="F4" s="168"/>
      <c r="G4" s="168"/>
      <c r="H4" s="168"/>
      <c r="I4" s="168"/>
    </row>
    <row r="5" spans="1:9" x14ac:dyDescent="0.2">
      <c r="A5" s="169" t="s">
        <v>345</v>
      </c>
      <c r="B5" s="169"/>
      <c r="C5" s="169"/>
      <c r="D5" s="169"/>
      <c r="E5" s="169"/>
      <c r="F5" s="169"/>
      <c r="G5" s="169"/>
    </row>
    <row r="6" spans="1:9" ht="24" x14ac:dyDescent="0.2">
      <c r="A6" s="77" t="s">
        <v>347</v>
      </c>
      <c r="B6" s="77" t="s">
        <v>0</v>
      </c>
      <c r="C6" s="77" t="s">
        <v>335</v>
      </c>
      <c r="D6" s="77" t="s">
        <v>336</v>
      </c>
      <c r="E6" s="91" t="s">
        <v>337</v>
      </c>
      <c r="F6" s="77" t="s">
        <v>10</v>
      </c>
      <c r="G6" s="91" t="s">
        <v>338</v>
      </c>
    </row>
    <row r="7" spans="1:9" x14ac:dyDescent="0.2">
      <c r="A7" s="79">
        <v>2</v>
      </c>
      <c r="B7" s="79">
        <v>6</v>
      </c>
      <c r="C7" s="80">
        <v>25</v>
      </c>
      <c r="D7" s="79">
        <v>11</v>
      </c>
      <c r="E7" s="81">
        <f>(D7*100)/C7</f>
        <v>44</v>
      </c>
      <c r="F7" s="79">
        <v>14</v>
      </c>
      <c r="G7" s="81">
        <f t="shared" ref="G7:G13" si="0">(F7*100)/C7</f>
        <v>56</v>
      </c>
      <c r="H7" s="82">
        <f t="shared" ref="H7:H13" si="1">SUM(E7+G7)</f>
        <v>100</v>
      </c>
    </row>
    <row r="8" spans="1:9" x14ac:dyDescent="0.2">
      <c r="A8" s="79">
        <v>3</v>
      </c>
      <c r="B8" s="79">
        <v>5</v>
      </c>
      <c r="C8" s="80">
        <v>14</v>
      </c>
      <c r="D8" s="79">
        <v>9</v>
      </c>
      <c r="E8" s="81">
        <f t="shared" ref="E8:E13" si="2">(D8*100)/C8</f>
        <v>64.285714285714292</v>
      </c>
      <c r="F8" s="79">
        <v>5</v>
      </c>
      <c r="G8" s="81">
        <f t="shared" si="0"/>
        <v>35.714285714285715</v>
      </c>
      <c r="H8" s="82">
        <f t="shared" si="1"/>
        <v>100</v>
      </c>
    </row>
    <row r="9" spans="1:9" x14ac:dyDescent="0.2">
      <c r="A9" s="79">
        <v>4</v>
      </c>
      <c r="B9" s="79">
        <v>5</v>
      </c>
      <c r="C9" s="80">
        <v>11</v>
      </c>
      <c r="D9" s="79">
        <v>7</v>
      </c>
      <c r="E9" s="81">
        <f t="shared" si="2"/>
        <v>63.636363636363633</v>
      </c>
      <c r="F9" s="79">
        <v>4</v>
      </c>
      <c r="G9" s="81">
        <f t="shared" si="0"/>
        <v>36.363636363636367</v>
      </c>
      <c r="H9" s="82">
        <f t="shared" si="1"/>
        <v>100</v>
      </c>
    </row>
    <row r="10" spans="1:9" x14ac:dyDescent="0.2">
      <c r="A10" s="79">
        <v>5</v>
      </c>
      <c r="B10" s="79">
        <v>6</v>
      </c>
      <c r="C10" s="80">
        <v>17</v>
      </c>
      <c r="D10" s="79">
        <v>12</v>
      </c>
      <c r="E10" s="81">
        <f t="shared" si="2"/>
        <v>70.588235294117652</v>
      </c>
      <c r="F10" s="79">
        <v>5</v>
      </c>
      <c r="G10" s="81">
        <f t="shared" si="0"/>
        <v>29.411764705882351</v>
      </c>
      <c r="H10" s="82">
        <f t="shared" si="1"/>
        <v>100</v>
      </c>
    </row>
    <row r="11" spans="1:9" x14ac:dyDescent="0.2">
      <c r="A11" s="79">
        <v>6</v>
      </c>
      <c r="B11" s="79">
        <v>6</v>
      </c>
      <c r="C11" s="80">
        <v>28</v>
      </c>
      <c r="D11" s="79">
        <v>17</v>
      </c>
      <c r="E11" s="81">
        <f t="shared" si="2"/>
        <v>60.714285714285715</v>
      </c>
      <c r="F11" s="79">
        <v>11</v>
      </c>
      <c r="G11" s="81">
        <f t="shared" si="0"/>
        <v>39.285714285714285</v>
      </c>
      <c r="H11" s="82">
        <f t="shared" si="1"/>
        <v>100</v>
      </c>
    </row>
    <row r="12" spans="1:9" x14ac:dyDescent="0.2">
      <c r="A12" s="79">
        <v>7</v>
      </c>
      <c r="B12" s="79">
        <v>6</v>
      </c>
      <c r="C12" s="80">
        <v>31</v>
      </c>
      <c r="D12" s="79">
        <v>11</v>
      </c>
      <c r="E12" s="81">
        <f>(D12*100)/C12</f>
        <v>35.483870967741936</v>
      </c>
      <c r="F12" s="79">
        <v>20</v>
      </c>
      <c r="G12" s="81">
        <f t="shared" si="0"/>
        <v>64.516129032258064</v>
      </c>
      <c r="H12" s="82">
        <f t="shared" si="1"/>
        <v>100</v>
      </c>
    </row>
    <row r="13" spans="1:9" x14ac:dyDescent="0.2">
      <c r="A13" s="79">
        <v>8</v>
      </c>
      <c r="B13" s="79">
        <v>5</v>
      </c>
      <c r="C13" s="80">
        <v>22</v>
      </c>
      <c r="D13" s="79">
        <v>8</v>
      </c>
      <c r="E13" s="81">
        <f t="shared" si="2"/>
        <v>36.363636363636367</v>
      </c>
      <c r="F13" s="79">
        <v>14</v>
      </c>
      <c r="G13" s="81">
        <f t="shared" si="0"/>
        <v>63.636363636363633</v>
      </c>
      <c r="H13" s="82">
        <f t="shared" si="1"/>
        <v>100</v>
      </c>
    </row>
    <row r="14" spans="1:9" ht="14.25" x14ac:dyDescent="0.2">
      <c r="A14" s="83" t="s">
        <v>339</v>
      </c>
      <c r="B14" s="83">
        <f>SUM(B7:B13)</f>
        <v>39</v>
      </c>
      <c r="C14" s="84">
        <f>SUM(C7:C13)</f>
        <v>148</v>
      </c>
      <c r="D14" s="83">
        <f>SUM(D7:D13)</f>
        <v>75</v>
      </c>
      <c r="E14" s="85">
        <f>(D14*100)/C14</f>
        <v>50.675675675675677</v>
      </c>
      <c r="F14" s="83">
        <f>SUM(F7:F13)</f>
        <v>73</v>
      </c>
      <c r="G14" s="85">
        <f>(F14*100)/C14</f>
        <v>49.324324324324323</v>
      </c>
      <c r="H14" s="86">
        <f>SUM(E14+G14)</f>
        <v>100</v>
      </c>
    </row>
    <row r="15" spans="1:9" ht="14.25" x14ac:dyDescent="0.2">
      <c r="A15" s="92"/>
      <c r="B15" s="93"/>
      <c r="C15" s="94"/>
      <c r="D15" s="93"/>
      <c r="E15" s="95"/>
      <c r="F15" s="93"/>
      <c r="G15" s="95"/>
      <c r="H15" s="96"/>
    </row>
    <row r="16" spans="1:9" ht="14.25" x14ac:dyDescent="0.2">
      <c r="A16" s="92"/>
      <c r="B16" s="93"/>
      <c r="C16" s="94"/>
      <c r="D16" s="93"/>
      <c r="E16" s="95"/>
      <c r="F16" s="93"/>
      <c r="G16" s="95"/>
      <c r="H16" s="96"/>
    </row>
    <row r="17" spans="1:9" x14ac:dyDescent="0.2">
      <c r="A17" s="167" t="s">
        <v>346</v>
      </c>
      <c r="B17" s="168"/>
      <c r="C17" s="168"/>
      <c r="D17" s="168"/>
      <c r="E17" s="168"/>
      <c r="F17" s="168"/>
      <c r="G17" s="168"/>
      <c r="H17" s="168"/>
      <c r="I17" s="168"/>
    </row>
    <row r="18" spans="1:9" x14ac:dyDescent="0.2">
      <c r="A18" s="167"/>
      <c r="B18" s="168"/>
      <c r="C18" s="168"/>
      <c r="D18" s="168"/>
      <c r="E18" s="168"/>
      <c r="F18" s="168"/>
      <c r="G18" s="168"/>
      <c r="H18" s="168"/>
      <c r="I18" s="168"/>
    </row>
    <row r="19" spans="1:9" x14ac:dyDescent="0.2">
      <c r="A19" s="169" t="s">
        <v>333</v>
      </c>
      <c r="B19" s="169"/>
      <c r="C19" s="169"/>
      <c r="D19" s="169"/>
      <c r="E19" s="169"/>
      <c r="F19" s="169"/>
      <c r="G19" s="169"/>
    </row>
    <row r="20" spans="1:9" ht="25.5" x14ac:dyDescent="0.2">
      <c r="A20" s="76" t="s">
        <v>334</v>
      </c>
      <c r="B20" s="78" t="s">
        <v>337</v>
      </c>
      <c r="C20" s="78" t="s">
        <v>338</v>
      </c>
    </row>
    <row r="21" spans="1:9" x14ac:dyDescent="0.2">
      <c r="A21" s="87">
        <v>2</v>
      </c>
      <c r="B21" s="88">
        <v>44</v>
      </c>
      <c r="C21" s="88">
        <v>56</v>
      </c>
      <c r="D21" s="97"/>
    </row>
    <row r="22" spans="1:9" x14ac:dyDescent="0.2">
      <c r="A22" s="87">
        <v>3</v>
      </c>
      <c r="B22" s="88">
        <v>64.290000000000006</v>
      </c>
      <c r="C22" s="88">
        <v>35.71</v>
      </c>
      <c r="D22" s="97"/>
    </row>
    <row r="23" spans="1:9" x14ac:dyDescent="0.2">
      <c r="A23" s="87">
        <v>4</v>
      </c>
      <c r="B23" s="88">
        <v>63.64</v>
      </c>
      <c r="C23" s="88">
        <v>36.36</v>
      </c>
      <c r="D23" s="97"/>
    </row>
    <row r="24" spans="1:9" x14ac:dyDescent="0.2">
      <c r="A24" s="87">
        <v>5</v>
      </c>
      <c r="B24" s="88">
        <v>70.59</v>
      </c>
      <c r="C24" s="88">
        <v>29.41</v>
      </c>
      <c r="D24" s="97"/>
    </row>
    <row r="25" spans="1:9" x14ac:dyDescent="0.2">
      <c r="A25" s="87">
        <v>6</v>
      </c>
      <c r="B25" s="88">
        <v>60.71</v>
      </c>
      <c r="C25" s="88">
        <v>39.29</v>
      </c>
      <c r="D25" s="97"/>
    </row>
    <row r="26" spans="1:9" x14ac:dyDescent="0.2">
      <c r="A26" s="87">
        <v>7</v>
      </c>
      <c r="B26" s="88">
        <v>35.479999999999997</v>
      </c>
      <c r="C26" s="88">
        <v>64.52</v>
      </c>
      <c r="D26" s="97"/>
    </row>
    <row r="27" spans="1:9" x14ac:dyDescent="0.2">
      <c r="A27" s="87">
        <v>8</v>
      </c>
      <c r="B27" s="88">
        <v>36.36</v>
      </c>
      <c r="C27" s="88">
        <v>63.64</v>
      </c>
      <c r="D27" s="97"/>
    </row>
    <row r="28" spans="1:9" ht="14.25" x14ac:dyDescent="0.2">
      <c r="A28" s="89" t="s">
        <v>339</v>
      </c>
      <c r="B28" s="90">
        <v>82.09</v>
      </c>
      <c r="C28" s="90">
        <v>17.91</v>
      </c>
      <c r="D28" s="97"/>
      <c r="E28" s="98">
        <f>SUM(B28:C28)</f>
        <v>100</v>
      </c>
    </row>
  </sheetData>
  <mergeCells count="5">
    <mergeCell ref="A3:I4"/>
    <mergeCell ref="A5:G5"/>
    <mergeCell ref="A17:I18"/>
    <mergeCell ref="A19:G19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3"/>
  <sheetViews>
    <sheetView topLeftCell="A7" workbookViewId="0">
      <selection activeCell="A3" sqref="A3:B51"/>
    </sheetView>
  </sheetViews>
  <sheetFormatPr baseColWidth="10" defaultRowHeight="12.75" x14ac:dyDescent="0.2"/>
  <cols>
    <col min="1" max="1" width="6.140625" style="64" bestFit="1" customWidth="1"/>
    <col min="2" max="2" width="10.28515625" style="65" bestFit="1" customWidth="1"/>
    <col min="3" max="3" width="9" customWidth="1"/>
    <col min="4" max="16" width="5" customWidth="1"/>
    <col min="17" max="19" width="4.42578125" bestFit="1" customWidth="1"/>
    <col min="20" max="20" width="8.85546875" bestFit="1" customWidth="1"/>
    <col min="21" max="21" width="4.42578125" bestFit="1" customWidth="1"/>
    <col min="22" max="22" width="0" hidden="1" customWidth="1"/>
  </cols>
  <sheetData>
    <row r="1" spans="1:51" ht="19.5" thickBot="1" x14ac:dyDescent="0.25">
      <c r="C1" s="171" t="s">
        <v>348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51" ht="16.5" thickTop="1" thickBot="1" x14ac:dyDescent="0.3">
      <c r="A2" s="66" t="s">
        <v>341</v>
      </c>
      <c r="B2" s="67" t="s">
        <v>342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68"/>
      <c r="S2" s="68"/>
      <c r="T2" s="68"/>
      <c r="U2" s="68"/>
    </row>
    <row r="3" spans="1:51" ht="14.25" thickTop="1" thickBot="1" x14ac:dyDescent="0.25">
      <c r="A3" s="101">
        <v>1965</v>
      </c>
      <c r="B3" s="101">
        <v>1</v>
      </c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AY3" s="71">
        <v>2018</v>
      </c>
    </row>
    <row r="4" spans="1:51" ht="14.25" thickTop="1" thickBot="1" x14ac:dyDescent="0.25">
      <c r="A4" s="101">
        <v>1966</v>
      </c>
      <c r="B4" s="101">
        <v>1</v>
      </c>
      <c r="C4" s="69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>
        <f>SUM(D4:U4)</f>
        <v>0</v>
      </c>
    </row>
    <row r="5" spans="1:51" ht="14.25" thickTop="1" thickBot="1" x14ac:dyDescent="0.25">
      <c r="A5" s="101">
        <v>1967</v>
      </c>
      <c r="B5" s="101">
        <v>1</v>
      </c>
      <c r="C5" s="6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51" ht="14.25" thickTop="1" thickBot="1" x14ac:dyDescent="0.25">
      <c r="A6" s="101">
        <v>1971</v>
      </c>
      <c r="B6" s="101">
        <v>3</v>
      </c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AG6" s="72"/>
    </row>
    <row r="7" spans="1:51" ht="14.25" thickTop="1" thickBot="1" x14ac:dyDescent="0.25">
      <c r="A7" s="101">
        <v>1973</v>
      </c>
      <c r="B7" s="101">
        <v>3</v>
      </c>
      <c r="C7" s="69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>
        <f>SUM(D7:U7)</f>
        <v>0</v>
      </c>
    </row>
    <row r="8" spans="1:51" ht="16.5" thickTop="1" thickBot="1" x14ac:dyDescent="0.3">
      <c r="A8" s="101">
        <v>1974</v>
      </c>
      <c r="B8" s="101">
        <v>4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68"/>
      <c r="S8" s="68"/>
      <c r="T8" s="68"/>
      <c r="U8" s="68"/>
    </row>
    <row r="9" spans="1:51" ht="14.25" thickTop="1" thickBot="1" x14ac:dyDescent="0.25">
      <c r="A9" s="101">
        <v>1975</v>
      </c>
      <c r="B9" s="101">
        <v>3</v>
      </c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68"/>
    </row>
    <row r="10" spans="1:51" ht="14.25" thickTop="1" thickBot="1" x14ac:dyDescent="0.25">
      <c r="A10" s="101">
        <v>1976</v>
      </c>
      <c r="B10" s="101">
        <v>5</v>
      </c>
      <c r="C10" s="69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68"/>
      <c r="V10">
        <f>SUM(D10:S10)</f>
        <v>0</v>
      </c>
    </row>
    <row r="11" spans="1:51" ht="14.25" thickTop="1" thickBot="1" x14ac:dyDescent="0.25">
      <c r="A11" s="101">
        <v>1977</v>
      </c>
      <c r="B11" s="101">
        <v>4</v>
      </c>
    </row>
    <row r="12" spans="1:51" ht="14.25" thickTop="1" thickBot="1" x14ac:dyDescent="0.25">
      <c r="A12" s="101">
        <v>1978</v>
      </c>
      <c r="B12" s="101">
        <v>10</v>
      </c>
    </row>
    <row r="13" spans="1:51" ht="14.25" thickTop="1" thickBot="1" x14ac:dyDescent="0.25">
      <c r="A13" s="101">
        <v>1979</v>
      </c>
      <c r="B13" s="101">
        <v>1</v>
      </c>
    </row>
    <row r="14" spans="1:51" ht="14.25" thickTop="1" thickBot="1" x14ac:dyDescent="0.25">
      <c r="A14" s="101">
        <v>1980</v>
      </c>
      <c r="B14" s="101">
        <v>12</v>
      </c>
    </row>
    <row r="15" spans="1:51" ht="14.25" thickTop="1" thickBot="1" x14ac:dyDescent="0.25">
      <c r="A15" s="101">
        <v>1981</v>
      </c>
      <c r="B15" s="101">
        <v>11</v>
      </c>
    </row>
    <row r="16" spans="1:51" ht="14.25" thickTop="1" thickBot="1" x14ac:dyDescent="0.25">
      <c r="A16" s="101">
        <v>1982</v>
      </c>
      <c r="B16" s="101">
        <v>8</v>
      </c>
    </row>
    <row r="17" spans="1:2" ht="14.25" thickTop="1" thickBot="1" x14ac:dyDescent="0.25">
      <c r="A17" s="101">
        <v>1984</v>
      </c>
      <c r="B17" s="101">
        <v>2</v>
      </c>
    </row>
    <row r="18" spans="1:2" ht="14.25" thickTop="1" thickBot="1" x14ac:dyDescent="0.25">
      <c r="A18" s="101">
        <v>1985</v>
      </c>
      <c r="B18" s="101">
        <v>12</v>
      </c>
    </row>
    <row r="19" spans="1:2" ht="14.25" thickTop="1" thickBot="1" x14ac:dyDescent="0.25">
      <c r="A19" s="101">
        <v>1986</v>
      </c>
      <c r="B19" s="101">
        <v>12</v>
      </c>
    </row>
    <row r="20" spans="1:2" ht="14.25" thickTop="1" thickBot="1" x14ac:dyDescent="0.25">
      <c r="A20" s="101">
        <v>1987</v>
      </c>
      <c r="B20" s="101">
        <v>4</v>
      </c>
    </row>
    <row r="21" spans="1:2" ht="14.25" thickTop="1" thickBot="1" x14ac:dyDescent="0.25">
      <c r="A21" s="101">
        <v>1988</v>
      </c>
      <c r="B21" s="101">
        <v>19</v>
      </c>
    </row>
    <row r="22" spans="1:2" ht="14.25" thickTop="1" thickBot="1" x14ac:dyDescent="0.25">
      <c r="A22" s="101">
        <v>1989</v>
      </c>
      <c r="B22" s="101">
        <v>9</v>
      </c>
    </row>
    <row r="23" spans="1:2" ht="14.25" thickTop="1" thickBot="1" x14ac:dyDescent="0.25">
      <c r="A23" s="101">
        <v>1990</v>
      </c>
      <c r="B23" s="101">
        <v>8</v>
      </c>
    </row>
    <row r="24" spans="1:2" ht="14.25" thickTop="1" thickBot="1" x14ac:dyDescent="0.25">
      <c r="A24" s="101">
        <v>1991</v>
      </c>
      <c r="B24" s="101">
        <v>13</v>
      </c>
    </row>
    <row r="25" spans="1:2" ht="14.25" thickTop="1" thickBot="1" x14ac:dyDescent="0.25">
      <c r="A25" s="101">
        <v>1992</v>
      </c>
      <c r="B25" s="101">
        <v>21</v>
      </c>
    </row>
    <row r="26" spans="1:2" ht="14.25" thickTop="1" thickBot="1" x14ac:dyDescent="0.25">
      <c r="A26" s="101">
        <v>1993</v>
      </c>
      <c r="B26" s="101">
        <v>14</v>
      </c>
    </row>
    <row r="27" spans="1:2" ht="14.25" thickTop="1" thickBot="1" x14ac:dyDescent="0.25">
      <c r="A27" s="101">
        <v>1994</v>
      </c>
      <c r="B27" s="101">
        <v>10</v>
      </c>
    </row>
    <row r="28" spans="1:2" ht="14.25" thickTop="1" thickBot="1" x14ac:dyDescent="0.25">
      <c r="A28" s="101">
        <v>1995</v>
      </c>
      <c r="B28" s="101">
        <v>7</v>
      </c>
    </row>
    <row r="29" spans="1:2" ht="14.25" thickTop="1" thickBot="1" x14ac:dyDescent="0.25">
      <c r="A29" s="101">
        <v>1996</v>
      </c>
      <c r="B29" s="101">
        <v>34</v>
      </c>
    </row>
    <row r="30" spans="1:2" ht="14.25" thickTop="1" thickBot="1" x14ac:dyDescent="0.25">
      <c r="A30" s="101">
        <v>1997</v>
      </c>
      <c r="B30" s="101">
        <v>30</v>
      </c>
    </row>
    <row r="31" spans="1:2" ht="14.25" thickTop="1" thickBot="1" x14ac:dyDescent="0.25">
      <c r="A31" s="101">
        <v>1998</v>
      </c>
      <c r="B31" s="101">
        <v>29</v>
      </c>
    </row>
    <row r="32" spans="1:2" ht="14.25" thickTop="1" thickBot="1" x14ac:dyDescent="0.25">
      <c r="A32" s="101">
        <v>1999</v>
      </c>
      <c r="B32" s="101">
        <v>57</v>
      </c>
    </row>
    <row r="33" spans="1:22" ht="14.25" thickTop="1" thickBot="1" x14ac:dyDescent="0.25">
      <c r="A33" s="101">
        <v>2000</v>
      </c>
      <c r="B33" s="101">
        <v>37</v>
      </c>
    </row>
    <row r="34" spans="1:22" ht="14.25" thickTop="1" thickBot="1" x14ac:dyDescent="0.25">
      <c r="A34" s="101">
        <v>2001</v>
      </c>
      <c r="B34" s="101">
        <v>47</v>
      </c>
    </row>
    <row r="35" spans="1:22" ht="14.25" thickTop="1" thickBot="1" x14ac:dyDescent="0.25">
      <c r="A35" s="101">
        <v>2002</v>
      </c>
      <c r="B35" s="101">
        <v>67</v>
      </c>
    </row>
    <row r="36" spans="1:22" ht="14.25" thickTop="1" thickBot="1" x14ac:dyDescent="0.25">
      <c r="A36" s="101">
        <v>2003</v>
      </c>
      <c r="B36" s="101">
        <v>67</v>
      </c>
    </row>
    <row r="37" spans="1:22" ht="14.25" thickTop="1" thickBot="1" x14ac:dyDescent="0.25">
      <c r="A37" s="101">
        <v>2004</v>
      </c>
      <c r="B37" s="101">
        <v>92</v>
      </c>
    </row>
    <row r="38" spans="1:22" ht="14.25" thickTop="1" thickBot="1" x14ac:dyDescent="0.25">
      <c r="A38" s="101">
        <v>2005</v>
      </c>
      <c r="B38" s="101">
        <v>55</v>
      </c>
    </row>
    <row r="39" spans="1:22" ht="14.25" thickTop="1" thickBot="1" x14ac:dyDescent="0.25">
      <c r="A39" s="101">
        <v>2006</v>
      </c>
      <c r="B39" s="101">
        <v>62</v>
      </c>
    </row>
    <row r="40" spans="1:22" ht="14.25" thickTop="1" thickBot="1" x14ac:dyDescent="0.25">
      <c r="A40" s="101">
        <v>2007</v>
      </c>
      <c r="B40" s="101">
        <v>101</v>
      </c>
    </row>
    <row r="41" spans="1:22" ht="14.25" thickTop="1" thickBot="1" x14ac:dyDescent="0.25">
      <c r="A41" s="101">
        <v>2008</v>
      </c>
      <c r="B41" s="101">
        <v>70</v>
      </c>
    </row>
    <row r="42" spans="1:22" ht="14.25" thickTop="1" thickBot="1" x14ac:dyDescent="0.25">
      <c r="A42" s="101">
        <v>2009</v>
      </c>
      <c r="B42" s="101">
        <v>101</v>
      </c>
    </row>
    <row r="43" spans="1:22" ht="14.25" thickTop="1" thickBot="1" x14ac:dyDescent="0.25">
      <c r="A43" s="101">
        <v>2010</v>
      </c>
      <c r="B43" s="101">
        <v>85</v>
      </c>
    </row>
    <row r="44" spans="1:22" ht="14.25" thickTop="1" thickBot="1" x14ac:dyDescent="0.25">
      <c r="A44" s="101">
        <v>2011</v>
      </c>
      <c r="B44" s="101">
        <v>91</v>
      </c>
      <c r="M44" s="70"/>
      <c r="N44" s="70"/>
      <c r="O44" s="70"/>
      <c r="P44" s="70"/>
      <c r="Q44" s="70"/>
      <c r="R44" s="70"/>
      <c r="S44" s="70"/>
      <c r="T44" s="70"/>
      <c r="U44" s="70"/>
      <c r="V44" s="74" t="s">
        <v>339</v>
      </c>
    </row>
    <row r="45" spans="1:22" ht="14.25" thickTop="1" thickBot="1" x14ac:dyDescent="0.25">
      <c r="A45" s="101">
        <v>2012</v>
      </c>
      <c r="B45" s="101">
        <v>82</v>
      </c>
      <c r="M45" s="72"/>
      <c r="N45" s="72"/>
      <c r="O45" s="72"/>
      <c r="P45" s="72"/>
      <c r="Q45" s="72"/>
      <c r="R45" s="72"/>
      <c r="S45" s="72"/>
      <c r="T45" s="72"/>
      <c r="U45" s="72"/>
      <c r="V45" s="75">
        <f>SUM(X39,X42,X45)</f>
        <v>0</v>
      </c>
    </row>
    <row r="46" spans="1:22" ht="14.25" thickTop="1" thickBot="1" x14ac:dyDescent="0.25">
      <c r="A46" s="101">
        <v>2013</v>
      </c>
      <c r="B46" s="101">
        <v>70</v>
      </c>
    </row>
    <row r="47" spans="1:22" ht="14.25" thickTop="1" thickBot="1" x14ac:dyDescent="0.25">
      <c r="A47" s="101">
        <v>2014</v>
      </c>
      <c r="B47" s="101">
        <v>76</v>
      </c>
    </row>
    <row r="48" spans="1:22" ht="14.25" thickTop="1" thickBot="1" x14ac:dyDescent="0.25">
      <c r="A48" s="101">
        <v>2015</v>
      </c>
      <c r="B48" s="101">
        <v>61</v>
      </c>
    </row>
    <row r="49" spans="1:2" ht="14.25" thickTop="1" thickBot="1" x14ac:dyDescent="0.25">
      <c r="A49" s="101">
        <v>2016</v>
      </c>
      <c r="B49" s="101">
        <v>27</v>
      </c>
    </row>
    <row r="50" spans="1:2" ht="14.25" thickTop="1" thickBot="1" x14ac:dyDescent="0.25">
      <c r="A50" s="101">
        <v>2017</v>
      </c>
      <c r="B50" s="101">
        <v>7</v>
      </c>
    </row>
    <row r="51" spans="1:2" ht="14.25" thickTop="1" thickBot="1" x14ac:dyDescent="0.25">
      <c r="A51" s="101">
        <v>2018</v>
      </c>
      <c r="B51" s="101">
        <v>3</v>
      </c>
    </row>
    <row r="52" spans="1:2" ht="16.5" thickTop="1" thickBot="1" x14ac:dyDescent="0.3">
      <c r="A52" s="102" t="s">
        <v>343</v>
      </c>
      <c r="B52" s="103">
        <f>SUM(B3:B51)</f>
        <v>1549</v>
      </c>
    </row>
    <row r="53" spans="1:2" ht="13.5" thickTop="1" x14ac:dyDescent="0.2"/>
  </sheetData>
  <mergeCells count="2">
    <mergeCell ref="C1:U1"/>
    <mergeCell ref="C2:Q2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4" workbookViewId="0">
      <selection activeCell="P23" sqref="P23"/>
    </sheetView>
  </sheetViews>
  <sheetFormatPr baseColWidth="10" defaultRowHeight="12.75" x14ac:dyDescent="0.2"/>
  <cols>
    <col min="1" max="1" width="12.7109375" bestFit="1" customWidth="1"/>
    <col min="2" max="50" width="5.5703125" bestFit="1" customWidth="1"/>
    <col min="51" max="52" width="5" bestFit="1" customWidth="1"/>
  </cols>
  <sheetData>
    <row r="1" spans="1:11" ht="14.25" x14ac:dyDescent="0.2">
      <c r="A1" s="104" t="s">
        <v>349</v>
      </c>
      <c r="B1" s="104">
        <v>1965</v>
      </c>
      <c r="C1" s="104">
        <v>1966</v>
      </c>
      <c r="D1" s="104">
        <v>1967</v>
      </c>
      <c r="E1" s="104">
        <v>1971</v>
      </c>
      <c r="F1" s="104">
        <v>1973</v>
      </c>
      <c r="G1" s="104">
        <v>1974</v>
      </c>
      <c r="H1" s="104">
        <v>1975</v>
      </c>
      <c r="I1" s="104">
        <v>1976</v>
      </c>
      <c r="J1" s="104">
        <v>1977</v>
      </c>
      <c r="K1" s="104">
        <v>1978</v>
      </c>
    </row>
    <row r="2" spans="1:11" ht="14.25" x14ac:dyDescent="0.2">
      <c r="A2" s="104" t="s">
        <v>340</v>
      </c>
      <c r="B2" s="104">
        <v>1</v>
      </c>
      <c r="C2" s="104">
        <v>1</v>
      </c>
      <c r="D2" s="104">
        <v>1</v>
      </c>
      <c r="E2" s="104">
        <v>3</v>
      </c>
      <c r="F2" s="104">
        <v>3</v>
      </c>
      <c r="G2" s="104">
        <v>4</v>
      </c>
      <c r="H2" s="104">
        <v>3</v>
      </c>
      <c r="I2" s="104">
        <v>5</v>
      </c>
      <c r="J2" s="104">
        <v>4</v>
      </c>
      <c r="K2" s="104">
        <v>10</v>
      </c>
    </row>
    <row r="6" spans="1:11" ht="14.25" x14ac:dyDescent="0.2">
      <c r="A6" s="104" t="s">
        <v>349</v>
      </c>
      <c r="B6" s="104">
        <v>1979</v>
      </c>
      <c r="C6" s="104">
        <v>1980</v>
      </c>
      <c r="D6" s="104">
        <v>1981</v>
      </c>
      <c r="E6" s="104">
        <v>1982</v>
      </c>
      <c r="F6" s="104">
        <v>1984</v>
      </c>
      <c r="G6" s="104">
        <v>1985</v>
      </c>
      <c r="H6" s="104">
        <v>1986</v>
      </c>
      <c r="I6" s="104">
        <v>1987</v>
      </c>
      <c r="J6" s="104">
        <v>1988</v>
      </c>
      <c r="K6" s="104">
        <v>1989</v>
      </c>
    </row>
    <row r="7" spans="1:11" ht="14.25" x14ac:dyDescent="0.2">
      <c r="A7" s="104" t="s">
        <v>340</v>
      </c>
      <c r="B7" s="104">
        <v>1</v>
      </c>
      <c r="C7" s="104">
        <v>12</v>
      </c>
      <c r="D7" s="104">
        <v>11</v>
      </c>
      <c r="E7" s="104">
        <v>8</v>
      </c>
      <c r="F7" s="104">
        <v>2</v>
      </c>
      <c r="G7" s="104">
        <v>12</v>
      </c>
      <c r="H7" s="104">
        <v>12</v>
      </c>
      <c r="I7" s="104">
        <v>4</v>
      </c>
      <c r="J7" s="104">
        <v>19</v>
      </c>
      <c r="K7" s="104">
        <v>9</v>
      </c>
    </row>
    <row r="8" spans="1:11" ht="14.25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10" spans="1:11" ht="14.25" x14ac:dyDescent="0.2">
      <c r="A10" s="104" t="s">
        <v>349</v>
      </c>
      <c r="B10" s="104">
        <v>1990</v>
      </c>
      <c r="C10" s="104">
        <v>1991</v>
      </c>
      <c r="D10" s="104">
        <v>1992</v>
      </c>
      <c r="E10" s="104">
        <v>1993</v>
      </c>
      <c r="F10" s="104">
        <v>1994</v>
      </c>
      <c r="G10" s="104">
        <v>1995</v>
      </c>
      <c r="H10" s="104">
        <v>1996</v>
      </c>
      <c r="I10" s="104">
        <v>1997</v>
      </c>
      <c r="J10" s="104">
        <v>1998</v>
      </c>
      <c r="K10" s="104">
        <v>1999</v>
      </c>
    </row>
    <row r="11" spans="1:11" ht="14.25" x14ac:dyDescent="0.2">
      <c r="A11" s="104" t="s">
        <v>340</v>
      </c>
      <c r="B11" s="104">
        <v>8</v>
      </c>
      <c r="C11" s="104">
        <v>13</v>
      </c>
      <c r="D11" s="104">
        <v>21</v>
      </c>
      <c r="E11" s="104">
        <v>14</v>
      </c>
      <c r="F11" s="104">
        <v>10</v>
      </c>
      <c r="G11" s="104">
        <v>7</v>
      </c>
      <c r="H11" s="104">
        <v>34</v>
      </c>
      <c r="I11" s="104">
        <v>30</v>
      </c>
      <c r="J11" s="104">
        <v>29</v>
      </c>
      <c r="K11" s="104">
        <v>57</v>
      </c>
    </row>
    <row r="14" spans="1:11" ht="14.25" x14ac:dyDescent="0.2">
      <c r="A14" s="104" t="s">
        <v>349</v>
      </c>
      <c r="B14" s="104">
        <v>2000</v>
      </c>
      <c r="C14" s="104">
        <v>2001</v>
      </c>
      <c r="D14" s="104">
        <v>2002</v>
      </c>
      <c r="E14" s="104">
        <v>2003</v>
      </c>
      <c r="F14" s="104">
        <v>2004</v>
      </c>
      <c r="G14" s="104">
        <v>2005</v>
      </c>
      <c r="H14" s="104">
        <v>2006</v>
      </c>
      <c r="I14" s="104">
        <v>2007</v>
      </c>
      <c r="J14" s="104">
        <v>2008</v>
      </c>
      <c r="K14" s="104">
        <v>2009</v>
      </c>
    </row>
    <row r="15" spans="1:11" ht="14.25" x14ac:dyDescent="0.2">
      <c r="A15" s="104" t="s">
        <v>340</v>
      </c>
      <c r="B15" s="104">
        <v>37</v>
      </c>
      <c r="C15" s="104">
        <v>47</v>
      </c>
      <c r="D15" s="104">
        <v>67</v>
      </c>
      <c r="E15" s="104">
        <v>67</v>
      </c>
      <c r="F15" s="104">
        <v>92</v>
      </c>
      <c r="G15" s="104">
        <v>55</v>
      </c>
      <c r="H15" s="104">
        <v>62</v>
      </c>
      <c r="I15" s="104">
        <v>101</v>
      </c>
      <c r="J15" s="104">
        <v>70</v>
      </c>
      <c r="K15" s="104">
        <v>101</v>
      </c>
    </row>
    <row r="19" spans="1:10" ht="14.25" x14ac:dyDescent="0.2">
      <c r="A19" s="104" t="s">
        <v>349</v>
      </c>
      <c r="B19" s="104">
        <v>2010</v>
      </c>
      <c r="C19" s="104">
        <v>2011</v>
      </c>
      <c r="D19" s="104">
        <v>2012</v>
      </c>
      <c r="E19" s="104">
        <v>2013</v>
      </c>
      <c r="F19" s="104">
        <v>2014</v>
      </c>
      <c r="G19" s="104">
        <v>2015</v>
      </c>
      <c r="H19" s="104">
        <v>2016</v>
      </c>
      <c r="I19" s="104">
        <v>2017</v>
      </c>
      <c r="J19" s="104">
        <v>2018</v>
      </c>
    </row>
    <row r="20" spans="1:10" ht="14.25" x14ac:dyDescent="0.2">
      <c r="A20" s="104" t="s">
        <v>340</v>
      </c>
      <c r="B20" s="104">
        <v>85</v>
      </c>
      <c r="C20" s="104">
        <v>91</v>
      </c>
      <c r="D20" s="104">
        <v>82</v>
      </c>
      <c r="E20" s="104">
        <v>70</v>
      </c>
      <c r="F20" s="104">
        <v>76</v>
      </c>
      <c r="G20" s="104">
        <v>64</v>
      </c>
      <c r="H20" s="104">
        <v>27</v>
      </c>
      <c r="I20" s="104">
        <v>7</v>
      </c>
      <c r="J20" s="104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8" sqref="F28"/>
    </sheetView>
  </sheetViews>
  <sheetFormatPr baseColWidth="10" defaultRowHeight="12.75" x14ac:dyDescent="0.2"/>
  <sheetData>
    <row r="1" spans="1:9" ht="21" x14ac:dyDescent="0.2">
      <c r="A1" s="163" t="s">
        <v>410</v>
      </c>
      <c r="B1" s="163"/>
      <c r="C1" s="163"/>
      <c r="D1" s="163"/>
      <c r="E1" s="163"/>
      <c r="F1" s="163"/>
      <c r="G1" s="163"/>
      <c r="H1" s="163"/>
    </row>
    <row r="3" spans="1:9" x14ac:dyDescent="0.2">
      <c r="A3" s="164" t="s">
        <v>346</v>
      </c>
      <c r="B3" s="165"/>
      <c r="C3" s="165"/>
      <c r="D3" s="165"/>
      <c r="E3" s="165"/>
      <c r="F3" s="165"/>
      <c r="G3" s="165"/>
      <c r="H3" s="165"/>
      <c r="I3" s="165"/>
    </row>
    <row r="4" spans="1:9" x14ac:dyDescent="0.2">
      <c r="A4" s="164"/>
      <c r="B4" s="165"/>
      <c r="C4" s="165"/>
      <c r="D4" s="165"/>
      <c r="E4" s="165"/>
      <c r="F4" s="165"/>
      <c r="G4" s="165"/>
      <c r="H4" s="165"/>
      <c r="I4" s="165"/>
    </row>
    <row r="5" spans="1:9" x14ac:dyDescent="0.2">
      <c r="A5" s="166" t="s">
        <v>333</v>
      </c>
      <c r="B5" s="166"/>
      <c r="C5" s="166"/>
      <c r="D5" s="166"/>
      <c r="E5" s="166"/>
      <c r="F5" s="166"/>
      <c r="G5" s="166"/>
    </row>
    <row r="6" spans="1:9" ht="27" x14ac:dyDescent="0.2">
      <c r="A6" s="49" t="s">
        <v>334</v>
      </c>
      <c r="B6" s="49" t="s">
        <v>0</v>
      </c>
      <c r="C6" s="113" t="s">
        <v>335</v>
      </c>
      <c r="D6" s="49" t="s">
        <v>336</v>
      </c>
      <c r="E6" s="50" t="s">
        <v>337</v>
      </c>
      <c r="F6" s="49" t="s">
        <v>10</v>
      </c>
      <c r="G6" s="50" t="s">
        <v>338</v>
      </c>
    </row>
    <row r="7" spans="1:9" x14ac:dyDescent="0.2">
      <c r="A7" s="51">
        <v>1</v>
      </c>
      <c r="B7" s="51">
        <v>6</v>
      </c>
      <c r="C7" s="52">
        <v>28</v>
      </c>
      <c r="D7" s="51">
        <v>17</v>
      </c>
      <c r="E7" s="53">
        <f>(D7*100)/C7</f>
        <v>60.714285714285715</v>
      </c>
      <c r="F7" s="51">
        <v>11</v>
      </c>
      <c r="G7" s="53">
        <f t="shared" ref="G7:G14" si="0">(F7*100)/C7</f>
        <v>39.285714285714285</v>
      </c>
      <c r="H7" s="54"/>
    </row>
    <row r="8" spans="1:9" x14ac:dyDescent="0.2">
      <c r="A8" s="51">
        <v>2</v>
      </c>
      <c r="B8" s="51">
        <v>6</v>
      </c>
      <c r="C8" s="52">
        <v>25</v>
      </c>
      <c r="D8" s="51">
        <v>11</v>
      </c>
      <c r="E8" s="53">
        <f>(D8*100)/C8</f>
        <v>44</v>
      </c>
      <c r="F8" s="51">
        <v>14</v>
      </c>
      <c r="G8" s="53">
        <f t="shared" si="0"/>
        <v>56</v>
      </c>
      <c r="H8" s="54">
        <f t="shared" ref="H8:H14" si="1">SUM(E8+G8)</f>
        <v>100</v>
      </c>
    </row>
    <row r="9" spans="1:9" x14ac:dyDescent="0.2">
      <c r="A9" s="51">
        <v>3</v>
      </c>
      <c r="B9" s="51">
        <v>5</v>
      </c>
      <c r="C9" s="52">
        <v>14</v>
      </c>
      <c r="D9" s="51">
        <v>9</v>
      </c>
      <c r="E9" s="53">
        <f t="shared" ref="E9:E14" si="2">(D9*100)/C9</f>
        <v>64.285714285714292</v>
      </c>
      <c r="F9" s="51">
        <v>5</v>
      </c>
      <c r="G9" s="53">
        <f t="shared" si="0"/>
        <v>35.714285714285715</v>
      </c>
      <c r="H9" s="54">
        <f t="shared" si="1"/>
        <v>100</v>
      </c>
    </row>
    <row r="10" spans="1:9" x14ac:dyDescent="0.2">
      <c r="A10" s="51">
        <v>4</v>
      </c>
      <c r="B10" s="51">
        <v>5</v>
      </c>
      <c r="C10" s="52">
        <v>11</v>
      </c>
      <c r="D10" s="51">
        <v>7</v>
      </c>
      <c r="E10" s="53">
        <f t="shared" si="2"/>
        <v>63.636363636363633</v>
      </c>
      <c r="F10" s="51">
        <v>4</v>
      </c>
      <c r="G10" s="53">
        <f t="shared" si="0"/>
        <v>36.363636363636367</v>
      </c>
      <c r="H10" s="54">
        <f t="shared" si="1"/>
        <v>100</v>
      </c>
    </row>
    <row r="11" spans="1:9" x14ac:dyDescent="0.2">
      <c r="A11" s="51">
        <v>5</v>
      </c>
      <c r="B11" s="51">
        <v>6</v>
      </c>
      <c r="C11" s="52">
        <v>17</v>
      </c>
      <c r="D11" s="51">
        <v>12</v>
      </c>
      <c r="E11" s="53">
        <f t="shared" si="2"/>
        <v>70.588235294117652</v>
      </c>
      <c r="F11" s="51">
        <v>5</v>
      </c>
      <c r="G11" s="53">
        <f t="shared" si="0"/>
        <v>29.411764705882351</v>
      </c>
      <c r="H11" s="54">
        <f t="shared" si="1"/>
        <v>100</v>
      </c>
    </row>
    <row r="12" spans="1:9" x14ac:dyDescent="0.2">
      <c r="A12" s="51">
        <v>6</v>
      </c>
      <c r="B12" s="51">
        <v>6</v>
      </c>
      <c r="C12" s="52">
        <v>28</v>
      </c>
      <c r="D12" s="51">
        <v>17</v>
      </c>
      <c r="E12" s="53">
        <f t="shared" si="2"/>
        <v>60.714285714285715</v>
      </c>
      <c r="F12" s="51">
        <v>11</v>
      </c>
      <c r="G12" s="53">
        <f t="shared" si="0"/>
        <v>39.285714285714285</v>
      </c>
      <c r="H12" s="54">
        <f t="shared" si="1"/>
        <v>100</v>
      </c>
    </row>
    <row r="13" spans="1:9" x14ac:dyDescent="0.2">
      <c r="A13" s="51">
        <v>7</v>
      </c>
      <c r="B13" s="51">
        <v>6</v>
      </c>
      <c r="C13" s="52">
        <v>31</v>
      </c>
      <c r="D13" s="51">
        <v>11</v>
      </c>
      <c r="E13" s="53">
        <f>(D13*100)/C13</f>
        <v>35.483870967741936</v>
      </c>
      <c r="F13" s="51">
        <v>20</v>
      </c>
      <c r="G13" s="53">
        <f t="shared" si="0"/>
        <v>64.516129032258064</v>
      </c>
      <c r="H13" s="54">
        <f t="shared" si="1"/>
        <v>100</v>
      </c>
    </row>
    <row r="14" spans="1:9" x14ac:dyDescent="0.2">
      <c r="A14" s="51">
        <v>8</v>
      </c>
      <c r="B14" s="51">
        <v>5</v>
      </c>
      <c r="C14" s="52">
        <v>22</v>
      </c>
      <c r="D14" s="51">
        <v>8</v>
      </c>
      <c r="E14" s="53">
        <f t="shared" si="2"/>
        <v>36.363636363636367</v>
      </c>
      <c r="F14" s="51">
        <v>14</v>
      </c>
      <c r="G14" s="53">
        <f t="shared" si="0"/>
        <v>63.636363636363633</v>
      </c>
      <c r="H14" s="54">
        <f t="shared" si="1"/>
        <v>100</v>
      </c>
    </row>
    <row r="15" spans="1:9" ht="15" x14ac:dyDescent="0.25">
      <c r="A15" s="55" t="s">
        <v>339</v>
      </c>
      <c r="B15" s="55">
        <f>SUM(B7:B14)</f>
        <v>45</v>
      </c>
      <c r="C15" s="56">
        <f>SUM(C7:C14)</f>
        <v>176</v>
      </c>
      <c r="D15" s="55">
        <f>SUM(D7:D14)</f>
        <v>92</v>
      </c>
      <c r="E15" s="57">
        <f>(D15*100)/C15</f>
        <v>52.272727272727273</v>
      </c>
      <c r="F15" s="55">
        <f>SUM(F7:F14)</f>
        <v>84</v>
      </c>
      <c r="G15" s="57">
        <f>(F15*100)/C15</f>
        <v>47.727272727272727</v>
      </c>
      <c r="H15" s="58">
        <f>SUM(E15+G15)</f>
        <v>100</v>
      </c>
    </row>
    <row r="16" spans="1:9" x14ac:dyDescent="0.2">
      <c r="A16" s="164" t="s">
        <v>346</v>
      </c>
      <c r="B16" s="165"/>
      <c r="C16" s="165"/>
      <c r="D16" s="165"/>
      <c r="E16" s="165"/>
      <c r="F16" s="165"/>
      <c r="G16" s="165"/>
      <c r="H16" s="165"/>
      <c r="I16" s="165"/>
    </row>
    <row r="17" spans="1:9" x14ac:dyDescent="0.2">
      <c r="A17" s="164"/>
      <c r="B17" s="165"/>
      <c r="C17" s="165"/>
      <c r="D17" s="165"/>
      <c r="E17" s="165"/>
      <c r="F17" s="165"/>
      <c r="G17" s="165"/>
      <c r="H17" s="165"/>
      <c r="I17" s="165"/>
    </row>
    <row r="18" spans="1:9" x14ac:dyDescent="0.2">
      <c r="A18" s="166" t="s">
        <v>333</v>
      </c>
      <c r="B18" s="166"/>
      <c r="C18" s="166"/>
      <c r="D18" s="166"/>
      <c r="E18" s="166"/>
      <c r="F18" s="166"/>
      <c r="G18" s="166"/>
    </row>
    <row r="19" spans="1:9" ht="25.5" x14ac:dyDescent="0.2">
      <c r="A19" s="49" t="s">
        <v>334</v>
      </c>
      <c r="B19" s="50" t="s">
        <v>337</v>
      </c>
      <c r="C19" s="50" t="s">
        <v>338</v>
      </c>
    </row>
    <row r="20" spans="1:9" x14ac:dyDescent="0.2">
      <c r="A20" s="59">
        <v>1</v>
      </c>
      <c r="B20" s="60">
        <v>60.71</v>
      </c>
      <c r="C20" s="60">
        <v>39.29</v>
      </c>
      <c r="D20" s="61"/>
    </row>
    <row r="21" spans="1:9" x14ac:dyDescent="0.2">
      <c r="A21" s="59">
        <v>2</v>
      </c>
      <c r="B21" s="60">
        <v>44</v>
      </c>
      <c r="C21" s="60">
        <v>56</v>
      </c>
      <c r="D21" s="61"/>
    </row>
    <row r="22" spans="1:9" x14ac:dyDescent="0.2">
      <c r="A22" s="59">
        <v>3</v>
      </c>
      <c r="B22" s="60">
        <v>64.290000000000006</v>
      </c>
      <c r="C22" s="60">
        <v>35.71</v>
      </c>
      <c r="D22" s="61"/>
    </row>
    <row r="23" spans="1:9" x14ac:dyDescent="0.2">
      <c r="A23" s="59">
        <v>4</v>
      </c>
      <c r="B23" s="60">
        <v>63.64</v>
      </c>
      <c r="C23" s="60">
        <v>36.36</v>
      </c>
      <c r="D23" s="61"/>
    </row>
    <row r="24" spans="1:9" x14ac:dyDescent="0.2">
      <c r="A24" s="59">
        <v>5</v>
      </c>
      <c r="B24" s="60">
        <v>70.59</v>
      </c>
      <c r="C24" s="60">
        <v>29.41</v>
      </c>
      <c r="D24" s="61"/>
    </row>
    <row r="25" spans="1:9" x14ac:dyDescent="0.2">
      <c r="A25" s="59">
        <v>6</v>
      </c>
      <c r="B25" s="60">
        <v>60.71</v>
      </c>
      <c r="C25" s="60">
        <v>39.29</v>
      </c>
      <c r="D25" s="61"/>
    </row>
    <row r="26" spans="1:9" x14ac:dyDescent="0.2">
      <c r="A26" s="59">
        <v>7</v>
      </c>
      <c r="B26" s="60">
        <v>35.479999999999997</v>
      </c>
      <c r="C26" s="60">
        <v>64.52</v>
      </c>
      <c r="D26" s="61"/>
    </row>
    <row r="27" spans="1:9" x14ac:dyDescent="0.2">
      <c r="A27" s="59">
        <v>8</v>
      </c>
      <c r="B27" s="60">
        <v>36.36</v>
      </c>
      <c r="C27" s="60">
        <v>63.64</v>
      </c>
      <c r="D27" s="61"/>
    </row>
    <row r="28" spans="1:9" ht="15" x14ac:dyDescent="0.25">
      <c r="A28" s="62" t="s">
        <v>339</v>
      </c>
      <c r="B28" s="63">
        <f>E15</f>
        <v>52.272727272727273</v>
      </c>
      <c r="C28" s="63">
        <f>G15</f>
        <v>47.727272727272727</v>
      </c>
      <c r="D28" s="61"/>
    </row>
  </sheetData>
  <mergeCells count="5">
    <mergeCell ref="A1:H1"/>
    <mergeCell ref="A3:I4"/>
    <mergeCell ref="A5:G5"/>
    <mergeCell ref="A16:I17"/>
    <mergeCell ref="A18:G18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ESTUDIO DE COLECCIONES</vt:lpstr>
      <vt:lpstr>PRIMER SEMESTRE</vt:lpstr>
      <vt:lpstr>SEGUNDO SEMESTRE</vt:lpstr>
      <vt:lpstr>CANTIDAD DE LIBROS POR AÑOS</vt:lpstr>
      <vt:lpstr>Hoja2</vt:lpstr>
      <vt:lpstr>COMPLEMENTARIA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BIBLIOTECA-PC-CENTRA</dc:creator>
  <cp:lastModifiedBy>Biblioteca</cp:lastModifiedBy>
  <dcterms:created xsi:type="dcterms:W3CDTF">2018-10-17T19:38:23Z</dcterms:created>
  <dcterms:modified xsi:type="dcterms:W3CDTF">2018-11-16T15:55:59Z</dcterms:modified>
</cp:coreProperties>
</file>